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7KT2" sheetId="1" r:id="rId1"/>
    <sheet name="HOCLAI" sheetId="2" r:id="rId2"/>
  </sheets>
  <definedNames>
    <definedName name="_xlnm.Print_Titles" localSheetId="0">'7KT2'!$9:$9</definedName>
  </definedNames>
  <calcPr fullCalcOnLoad="1"/>
</workbook>
</file>

<file path=xl/sharedStrings.xml><?xml version="1.0" encoding="utf-8"?>
<sst xmlns="http://schemas.openxmlformats.org/spreadsheetml/2006/main" count="545" uniqueCount="348">
  <si>
    <t>Nhung</t>
  </si>
  <si>
    <t>Oanh</t>
  </si>
  <si>
    <t>Trang</t>
  </si>
  <si>
    <t>Trường Đại học An Giang</t>
  </si>
  <si>
    <t xml:space="preserve"> Phòng Khảo thí &amp; KĐCL</t>
  </si>
  <si>
    <t>BẢNG GHI  ĐIỂM THƯỜNG XUYÊN</t>
  </si>
  <si>
    <t>Môn học/ Nhóm</t>
  </si>
  <si>
    <t>Mã MH</t>
  </si>
  <si>
    <t>Nhóm</t>
  </si>
  <si>
    <t>TC</t>
  </si>
  <si>
    <t>CBGD</t>
  </si>
  <si>
    <t>Khoa</t>
  </si>
  <si>
    <t>Stt</t>
  </si>
  <si>
    <t>MASV</t>
  </si>
  <si>
    <t>Họ lót</t>
  </si>
  <si>
    <t>Tên</t>
  </si>
  <si>
    <t>Ngày sinh</t>
  </si>
  <si>
    <t>Lớp</t>
  </si>
  <si>
    <t>B1</t>
  </si>
  <si>
    <t>B2</t>
  </si>
  <si>
    <t>TBC</t>
  </si>
  <si>
    <t>Cán bộ giảng dạy</t>
  </si>
  <si>
    <r>
      <t>Điểm học phần = 50</t>
    </r>
    <r>
      <rPr>
        <b/>
        <i/>
        <sz val="8"/>
        <color indexed="8"/>
        <rFont val="Tahoma"/>
        <family val="2"/>
      </rPr>
      <t>%</t>
    </r>
    <r>
      <rPr>
        <sz val="8"/>
        <color indexed="8"/>
        <rFont val="Tahoma"/>
        <family val="2"/>
      </rPr>
      <t xml:space="preserve"> điểm thường xuyên + 50</t>
    </r>
    <r>
      <rPr>
        <b/>
        <i/>
        <sz val="8"/>
        <color indexed="8"/>
        <rFont val="Tahoma"/>
        <family val="2"/>
      </rPr>
      <t>%</t>
    </r>
    <r>
      <rPr>
        <sz val="8"/>
        <color indexed="8"/>
        <rFont val="Tahoma"/>
        <family val="2"/>
      </rPr>
      <t xml:space="preserve"> điểm thi.</t>
    </r>
  </si>
  <si>
    <t>Kinh tế - QTKD</t>
  </si>
  <si>
    <t>Châu Hồng Phương Thảo</t>
  </si>
  <si>
    <t>BẢNG GHI  ĐIỂM THƯỜNG XUYÊN (SV HỌC LẠI)</t>
  </si>
  <si>
    <t>Học lại</t>
  </si>
  <si>
    <t>Thảo</t>
  </si>
  <si>
    <t>Trần Thị Kim</t>
  </si>
  <si>
    <t>Nguyễn Văn</t>
  </si>
  <si>
    <t>Nhựt</t>
  </si>
  <si>
    <t>Học kỳ 1 - Năm học 2013 - 2014</t>
  </si>
  <si>
    <t>04</t>
  </si>
  <si>
    <t>DKT105174</t>
  </si>
  <si>
    <t>DKT105273</t>
  </si>
  <si>
    <t>DKT117133</t>
  </si>
  <si>
    <t>DKT117134</t>
  </si>
  <si>
    <t>DKT117135</t>
  </si>
  <si>
    <t>DKT117136</t>
  </si>
  <si>
    <t>DKT117138</t>
  </si>
  <si>
    <t>DKT117139</t>
  </si>
  <si>
    <t>DKT117141</t>
  </si>
  <si>
    <t>DKT117142</t>
  </si>
  <si>
    <t>DKT117144</t>
  </si>
  <si>
    <t>DKT117145</t>
  </si>
  <si>
    <t>DKT117147</t>
  </si>
  <si>
    <t>DKT117148</t>
  </si>
  <si>
    <t>DKT117149</t>
  </si>
  <si>
    <t>DKT117150</t>
  </si>
  <si>
    <t>DKT117151</t>
  </si>
  <si>
    <t>DKT117153</t>
  </si>
  <si>
    <t>DKT117154</t>
  </si>
  <si>
    <t>DKT117155</t>
  </si>
  <si>
    <t>DKT117158</t>
  </si>
  <si>
    <t>DKT117159</t>
  </si>
  <si>
    <t>DKT117160</t>
  </si>
  <si>
    <t>DKT17163</t>
  </si>
  <si>
    <t>DKT117164</t>
  </si>
  <si>
    <t>DKT117165</t>
  </si>
  <si>
    <t>DKT117166</t>
  </si>
  <si>
    <t>DKT117169</t>
  </si>
  <si>
    <t>DKT117170</t>
  </si>
  <si>
    <t>DKT117171</t>
  </si>
  <si>
    <t>DKT117172</t>
  </si>
  <si>
    <t>DKT117173</t>
  </si>
  <si>
    <t>DKT117174</t>
  </si>
  <si>
    <t>DKT117175</t>
  </si>
  <si>
    <t>DKT117176</t>
  </si>
  <si>
    <t>DKT117177</t>
  </si>
  <si>
    <t>DKT117178</t>
  </si>
  <si>
    <t>DKT117179</t>
  </si>
  <si>
    <t>DKT117180</t>
  </si>
  <si>
    <t>DKT117181</t>
  </si>
  <si>
    <t>DKT117182</t>
  </si>
  <si>
    <t>DKT117183</t>
  </si>
  <si>
    <t>DKT117185</t>
  </si>
  <si>
    <t>DKT117186</t>
  </si>
  <si>
    <t>DKT117189</t>
  </si>
  <si>
    <t>DKT117191</t>
  </si>
  <si>
    <t>DKT117193</t>
  </si>
  <si>
    <t>DKT117194</t>
  </si>
  <si>
    <t>DKT117195</t>
  </si>
  <si>
    <t>DKT117201</t>
  </si>
  <si>
    <t>DKT117202</t>
  </si>
  <si>
    <t>DKT117203</t>
  </si>
  <si>
    <t>DKT117204</t>
  </si>
  <si>
    <t>DKT117205</t>
  </si>
  <si>
    <t>DKT117206</t>
  </si>
  <si>
    <t>DKT117207</t>
  </si>
  <si>
    <t>DKT117208</t>
  </si>
  <si>
    <t>DKT117209</t>
  </si>
  <si>
    <t>DKT117210</t>
  </si>
  <si>
    <t>DKT117211</t>
  </si>
  <si>
    <t>DKT117213</t>
  </si>
  <si>
    <t>DKT117214</t>
  </si>
  <si>
    <t>DKT117215</t>
  </si>
  <si>
    <t>DKT117216</t>
  </si>
  <si>
    <t>DKT117217</t>
  </si>
  <si>
    <t>DKT117218</t>
  </si>
  <si>
    <t>DKT117219</t>
  </si>
  <si>
    <t>DKT117220</t>
  </si>
  <si>
    <t>DKT117221</t>
  </si>
  <si>
    <t>DKT117222</t>
  </si>
  <si>
    <t>DKT117198</t>
  </si>
  <si>
    <t>DKT177199</t>
  </si>
  <si>
    <t xml:space="preserve">Mai Bá </t>
  </si>
  <si>
    <t>Lộc</t>
  </si>
  <si>
    <t>Phan Thị Thanh</t>
  </si>
  <si>
    <t>Nguyễn Thị Ánh</t>
  </si>
  <si>
    <t>Nguyễn Ngọc</t>
  </si>
  <si>
    <t>Nguyễn Thị Kim</t>
  </si>
  <si>
    <t>Nguyễn Thị Thủy</t>
  </si>
  <si>
    <t>Nguyễn Thị</t>
  </si>
  <si>
    <t>Nguyễn Thanh Tuyết</t>
  </si>
  <si>
    <t>Lê Thị Hồng</t>
  </si>
  <si>
    <t>Lê Thị Bích</t>
  </si>
  <si>
    <t>Phạm Thị Yến</t>
  </si>
  <si>
    <t>Nguyễn Thị Yến</t>
  </si>
  <si>
    <t>Huỳnh Cẩm</t>
  </si>
  <si>
    <t>Nguyễn Thị Bạch</t>
  </si>
  <si>
    <t>Đỗ Thị Mộng</t>
  </si>
  <si>
    <t>Định Thị Phương</t>
  </si>
  <si>
    <t>Đặng Thị Hoàng</t>
  </si>
  <si>
    <t>Bùi Thị Kiều</t>
  </si>
  <si>
    <t>Nguyễn Thị Thu</t>
  </si>
  <si>
    <t>Huỳnh Lâm Ngọc</t>
  </si>
  <si>
    <t>Nguyễn Hồng</t>
  </si>
  <si>
    <t>Trương Tấn</t>
  </si>
  <si>
    <t>Nguyễn Minh</t>
  </si>
  <si>
    <t>Dương Thị Mỹ</t>
  </si>
  <si>
    <t>Trần Ngọc Trúc</t>
  </si>
  <si>
    <t>Nguyễn Thị Thanh</t>
  </si>
  <si>
    <t>Nguyễn Thị Hiếu</t>
  </si>
  <si>
    <t>Lương Thị Thanh</t>
  </si>
  <si>
    <t>Trần Ngọc</t>
  </si>
  <si>
    <t>Nguyễn Phương</t>
  </si>
  <si>
    <t>Nguyễn Huỳnh</t>
  </si>
  <si>
    <t>Nguyễn Nhựt</t>
  </si>
  <si>
    <t>Nguyễn Thị Mộng</t>
  </si>
  <si>
    <t>Nguyễn Thị Lệ</t>
  </si>
  <si>
    <t>Nguyễn Anh</t>
  </si>
  <si>
    <t>Mai Ngọc Anh</t>
  </si>
  <si>
    <t>Ôn Thị</t>
  </si>
  <si>
    <t>Võ Thị Diễm</t>
  </si>
  <si>
    <t>Lý Thị Diễm</t>
  </si>
  <si>
    <t>Đoàn Thị Thanh</t>
  </si>
  <si>
    <t>Lê Thị</t>
  </si>
  <si>
    <t>Bùi Thị Diễm</t>
  </si>
  <si>
    <t>Đặng Thị Kiều</t>
  </si>
  <si>
    <t>Nguyễn Thanh</t>
  </si>
  <si>
    <t>Võ Kim</t>
  </si>
  <si>
    <t>Nguyễn Thị Bảo</t>
  </si>
  <si>
    <t>Lê Thị Thùy</t>
  </si>
  <si>
    <t>Thái Thị Huỳnh</t>
  </si>
  <si>
    <t>Nguyễn Trần Thanh</t>
  </si>
  <si>
    <t>Trần Quốc</t>
  </si>
  <si>
    <t>Tạ Thanh</t>
  </si>
  <si>
    <t>Trương Thị Bích</t>
  </si>
  <si>
    <t>Trương Lê Tố</t>
  </si>
  <si>
    <t>Nguyễn Vu</t>
  </si>
  <si>
    <t>Nguyễn Thị Cẩm</t>
  </si>
  <si>
    <t>Lê Văn</t>
  </si>
  <si>
    <t>Nguyễn Thị Út</t>
  </si>
  <si>
    <t>Nguyễn Thị Tường</t>
  </si>
  <si>
    <t>Lê Thị Kim</t>
  </si>
  <si>
    <t>Trịnh Ngọc</t>
  </si>
  <si>
    <t>Phan Thị Hồng</t>
  </si>
  <si>
    <t>Huỳnh Thị Mỹ</t>
  </si>
  <si>
    <t>Lại Kim Hồng</t>
  </si>
  <si>
    <t>Lê Hoàng</t>
  </si>
  <si>
    <t>Lâm Thị Hoàng</t>
  </si>
  <si>
    <t>Hồ Thị Kim</t>
  </si>
  <si>
    <t>Xuân</t>
  </si>
  <si>
    <t xml:space="preserve">Nga </t>
  </si>
  <si>
    <t>Ngân</t>
  </si>
  <si>
    <t>Ngoan</t>
  </si>
  <si>
    <t>Ngọc</t>
  </si>
  <si>
    <t>Nhi</t>
  </si>
  <si>
    <t>Phương</t>
  </si>
  <si>
    <t>Quân</t>
  </si>
  <si>
    <t>Sang</t>
  </si>
  <si>
    <t>Tân</t>
  </si>
  <si>
    <t>Thanh</t>
  </si>
  <si>
    <t>Thập</t>
  </si>
  <si>
    <t>Thi</t>
  </si>
  <si>
    <t>Thì</t>
  </si>
  <si>
    <t>Thu</t>
  </si>
  <si>
    <t>Thư</t>
  </si>
  <si>
    <t>Thương</t>
  </si>
  <si>
    <t>Thúy</t>
  </si>
  <si>
    <t>Ti</t>
  </si>
  <si>
    <t>Tiên</t>
  </si>
  <si>
    <t>Tính</t>
  </si>
  <si>
    <t>Toàn</t>
  </si>
  <si>
    <t>Tới</t>
  </si>
  <si>
    <t>Trân</t>
  </si>
  <si>
    <t>Trúc</t>
  </si>
  <si>
    <t>Tuấn</t>
  </si>
  <si>
    <t>Tùng</t>
  </si>
  <si>
    <t>Tuyền</t>
  </si>
  <si>
    <t>Uyên</t>
  </si>
  <si>
    <t>Uyển</t>
  </si>
  <si>
    <t xml:space="preserve">Vân </t>
  </si>
  <si>
    <t>Vạn</t>
  </si>
  <si>
    <t>Vàng</t>
  </si>
  <si>
    <t>Vi</t>
  </si>
  <si>
    <t>Xinh</t>
  </si>
  <si>
    <t>Xuyến</t>
  </si>
  <si>
    <t>Ý</t>
  </si>
  <si>
    <t>Yến</t>
  </si>
  <si>
    <t>22/5/87</t>
  </si>
  <si>
    <t>15/9/88</t>
  </si>
  <si>
    <t>22/8/90</t>
  </si>
  <si>
    <t>20/10/86</t>
  </si>
  <si>
    <t>21/10/84</t>
  </si>
  <si>
    <t>28/9/83</t>
  </si>
  <si>
    <t>18/5/90</t>
  </si>
  <si>
    <t>19/9/87</t>
  </si>
  <si>
    <t>31/3/82</t>
  </si>
  <si>
    <t>21/6/92</t>
  </si>
  <si>
    <t>27/3/92</t>
  </si>
  <si>
    <t>22/9/91</t>
  </si>
  <si>
    <t>14/11/88</t>
  </si>
  <si>
    <t>21/2/90</t>
  </si>
  <si>
    <t>28/5/92</t>
  </si>
  <si>
    <t>26/3/92</t>
  </si>
  <si>
    <t>16/11/86</t>
  </si>
  <si>
    <t>29/7/87</t>
  </si>
  <si>
    <t>17/6/92</t>
  </si>
  <si>
    <t>18/12/91</t>
  </si>
  <si>
    <t>28/12/90</t>
  </si>
  <si>
    <t>23/2/81</t>
  </si>
  <si>
    <t>19/9/92</t>
  </si>
  <si>
    <t>25/8/88</t>
  </si>
  <si>
    <t>19/9/83</t>
  </si>
  <si>
    <t>25/11/84</t>
  </si>
  <si>
    <t>28/8/88</t>
  </si>
  <si>
    <t>24/4/87</t>
  </si>
  <si>
    <t>15/11/86</t>
  </si>
  <si>
    <t>20/3/87</t>
  </si>
  <si>
    <t>18/7/88</t>
  </si>
  <si>
    <t>15/2/92</t>
  </si>
  <si>
    <t>19/5/92</t>
  </si>
  <si>
    <t>19/7/91</t>
  </si>
  <si>
    <t>30/5/82</t>
  </si>
  <si>
    <t>25/5/90</t>
  </si>
  <si>
    <t>15/11/81</t>
  </si>
  <si>
    <t>20/6/89</t>
  </si>
  <si>
    <t>16/9/85</t>
  </si>
  <si>
    <t>18/8/88</t>
  </si>
  <si>
    <t>DT7KT2</t>
  </si>
  <si>
    <t>Phượng</t>
  </si>
  <si>
    <t xml:space="preserve">Võ Thị </t>
  </si>
  <si>
    <t>Nguyễn Hoàng</t>
  </si>
  <si>
    <t>Vũ</t>
  </si>
  <si>
    <t>KK1</t>
  </si>
  <si>
    <t>KK2</t>
  </si>
  <si>
    <t>DKT079163</t>
  </si>
  <si>
    <t>DKT079199</t>
  </si>
  <si>
    <t>DKT089022</t>
  </si>
  <si>
    <t>DKT089072</t>
  </si>
  <si>
    <t>DKT093464</t>
  </si>
  <si>
    <t>DKT093574</t>
  </si>
  <si>
    <t>DKT093575</t>
  </si>
  <si>
    <t>DKT093619</t>
  </si>
  <si>
    <t>DKT093623</t>
  </si>
  <si>
    <t>DKT105105</t>
  </si>
  <si>
    <t>DKT105116</t>
  </si>
  <si>
    <t>DKT105118</t>
  </si>
  <si>
    <t>DKT105119</t>
  </si>
  <si>
    <t>DKT105127</t>
  </si>
  <si>
    <t>DKT105129</t>
  </si>
  <si>
    <t>DKT105192</t>
  </si>
  <si>
    <t>DKT105193</t>
  </si>
  <si>
    <t>DKT105194</t>
  </si>
  <si>
    <t>DKT105197</t>
  </si>
  <si>
    <t>DKT105264</t>
  </si>
  <si>
    <t>DKT105113</t>
  </si>
  <si>
    <t>DKT105124</t>
  </si>
  <si>
    <t>DKT105126</t>
  </si>
  <si>
    <t>DKT105136</t>
  </si>
  <si>
    <t>DKT105159</t>
  </si>
  <si>
    <t>DKT105175</t>
  </si>
  <si>
    <t>DKT105182</t>
  </si>
  <si>
    <t>DKT105204</t>
  </si>
  <si>
    <t>DKT105217</t>
  </si>
  <si>
    <t>DKT105233</t>
  </si>
  <si>
    <t>DKT105238</t>
  </si>
  <si>
    <t>DKT105251</t>
  </si>
  <si>
    <t>Nguyễn Thị Hồng</t>
  </si>
  <si>
    <t>Lê Thanh</t>
  </si>
  <si>
    <t>Hồ Thị Tuyết</t>
  </si>
  <si>
    <t>Huê Quốc</t>
  </si>
  <si>
    <t>Phạm Thị</t>
  </si>
  <si>
    <t>Nguyễn Minh Thanh</t>
  </si>
  <si>
    <t>Lê Ngọc</t>
  </si>
  <si>
    <t>Trần Ngô Ngọc</t>
  </si>
  <si>
    <t>Lê Thị Minh</t>
  </si>
  <si>
    <t>Đỗ Ngọc</t>
  </si>
  <si>
    <t>Huỳnh Thị Thu</t>
  </si>
  <si>
    <t>Hứa Thị</t>
  </si>
  <si>
    <t>Huỳnh Hòa</t>
  </si>
  <si>
    <t>Trần Cẩm</t>
  </si>
  <si>
    <t>Trương Viết</t>
  </si>
  <si>
    <t>Hồ Tấn</t>
  </si>
  <si>
    <t>Nguyễn Duy</t>
  </si>
  <si>
    <t>Lưu Thị Huế</t>
  </si>
  <si>
    <t>Huỳnh Phúc</t>
  </si>
  <si>
    <t>Nguyễn Thị Tuyết</t>
  </si>
  <si>
    <t>Mai Thị Tố</t>
  </si>
  <si>
    <t>Đỗ Thị Kim</t>
  </si>
  <si>
    <t>Phan Thị Kim</t>
  </si>
  <si>
    <t>Nguyễn Thị Dạ</t>
  </si>
  <si>
    <t>Trịnh Thị</t>
  </si>
  <si>
    <t>Võ Anh</t>
  </si>
  <si>
    <t>Chi</t>
  </si>
  <si>
    <t>Hiền</t>
  </si>
  <si>
    <t>Dẩu</t>
  </si>
  <si>
    <t>Loan</t>
  </si>
  <si>
    <t>Diễn</t>
  </si>
  <si>
    <t>Thơ</t>
  </si>
  <si>
    <t>Ánh</t>
  </si>
  <si>
    <t>Diễm</t>
  </si>
  <si>
    <t>Duyên</t>
  </si>
  <si>
    <t>Điệp</t>
  </si>
  <si>
    <t>Nguyệt</t>
  </si>
  <si>
    <t>Nhạt</t>
  </si>
  <si>
    <t>Nhất</t>
  </si>
  <si>
    <t>Tú</t>
  </si>
  <si>
    <t>Chương</t>
  </si>
  <si>
    <t>Dung</t>
  </si>
  <si>
    <t>Duy</t>
  </si>
  <si>
    <t>Hà</t>
  </si>
  <si>
    <t>Lan</t>
  </si>
  <si>
    <t>Luân</t>
  </si>
  <si>
    <t>Mai</t>
  </si>
  <si>
    <t>3KTCD</t>
  </si>
  <si>
    <t>4KT1</t>
  </si>
  <si>
    <t>5KT1</t>
  </si>
  <si>
    <t>5KT2</t>
  </si>
  <si>
    <t>6KT1</t>
  </si>
  <si>
    <t>6KT2</t>
  </si>
  <si>
    <t>7KT2</t>
  </si>
  <si>
    <t>Kế toán quản trị A</t>
  </si>
  <si>
    <t>ACC513V</t>
  </si>
  <si>
    <t>Kế toán quản trị A (ACC513V) - 04</t>
  </si>
  <si>
    <t xml:space="preserve">   Châu Hồng Phương Thảo</t>
  </si>
  <si>
    <t>An Giang, ngày  26 tháng 8 năm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</si>
</sst>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dd\,\ mmmm\ dd\,\ yyyy"/>
    <numFmt numFmtId="167" formatCode="mm/dd/yy;@"/>
    <numFmt numFmtId="168" formatCode="[$-409]h:mm:ss\ AM/PM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3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i/>
      <sz val="8"/>
      <color indexed="8"/>
      <name val="Tahoma"/>
      <family val="2"/>
    </font>
    <font>
      <sz val="10"/>
      <name val="_Tahoma"/>
      <family val="2"/>
    </font>
    <font>
      <b/>
      <sz val="10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49" fontId="4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49" fontId="11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167" fontId="16" fillId="0" borderId="10" xfId="0" applyNumberFormat="1" applyFont="1" applyFill="1" applyBorder="1" applyAlignment="1">
      <alignment horizontal="center"/>
    </xf>
    <xf numFmtId="164" fontId="16" fillId="0" borderId="1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65" fontId="0" fillId="0" borderId="10" xfId="0" applyNumberFormat="1" applyFont="1" applyBorder="1" applyAlignment="1">
      <alignment horizontal="right"/>
    </xf>
    <xf numFmtId="165" fontId="10" fillId="0" borderId="10" xfId="0" applyNumberFormat="1" applyFont="1" applyBorder="1" applyAlignment="1">
      <alignment horizontal="right" vertical="center"/>
    </xf>
    <xf numFmtId="165" fontId="0" fillId="0" borderId="10" xfId="0" applyNumberFormat="1" applyFont="1" applyBorder="1" applyAlignment="1">
      <alignment horizontal="right" vertical="center"/>
    </xf>
    <xf numFmtId="0" fontId="16" fillId="33" borderId="10" xfId="0" applyFont="1" applyFill="1" applyBorder="1" applyAlignment="1">
      <alignment/>
    </xf>
    <xf numFmtId="167" fontId="16" fillId="33" borderId="10" xfId="0" applyNumberFormat="1" applyFont="1" applyFill="1" applyBorder="1" applyAlignment="1">
      <alignment horizontal="center"/>
    </xf>
    <xf numFmtId="164" fontId="16" fillId="33" borderId="1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10" fillId="33" borderId="10" xfId="0" applyNumberFormat="1" applyFont="1" applyFill="1" applyBorder="1" applyAlignment="1">
      <alignment horizontal="right" vertical="center"/>
    </xf>
    <xf numFmtId="165" fontId="0" fillId="33" borderId="0" xfId="0" applyNumberFormat="1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PageLayoutView="0" workbookViewId="0" topLeftCell="A4">
      <selection activeCell="N17" sqref="N17"/>
    </sheetView>
  </sheetViews>
  <sheetFormatPr defaultColWidth="9.140625" defaultRowHeight="12.75"/>
  <cols>
    <col min="1" max="1" width="3.140625" style="33" customWidth="1"/>
    <col min="2" max="2" width="10.00390625" style="33" customWidth="1"/>
    <col min="3" max="3" width="17.7109375" style="33" customWidth="1"/>
    <col min="4" max="4" width="7.00390625" style="33" bestFit="1" customWidth="1"/>
    <col min="5" max="5" width="9.00390625" style="33" customWidth="1"/>
    <col min="6" max="6" width="8.28125" style="33" bestFit="1" customWidth="1"/>
    <col min="7" max="7" width="5.140625" style="33" customWidth="1"/>
    <col min="8" max="9" width="6.57421875" style="33" customWidth="1"/>
    <col min="10" max="10" width="5.28125" style="33" customWidth="1"/>
    <col min="11" max="11" width="6.00390625" style="33" customWidth="1"/>
    <col min="12" max="12" width="4.8515625" style="33" customWidth="1"/>
    <col min="13" max="13" width="4.421875" style="33" bestFit="1" customWidth="1"/>
    <col min="14" max="16384" width="9.140625" style="22" customWidth="1"/>
  </cols>
  <sheetData>
    <row r="1" spans="1:13" ht="12.75">
      <c r="A1" s="18" t="s">
        <v>3</v>
      </c>
      <c r="B1" s="19"/>
      <c r="C1" s="19"/>
      <c r="D1" s="20"/>
      <c r="E1" s="19"/>
      <c r="F1" s="21"/>
      <c r="G1" s="21"/>
      <c r="H1" s="21"/>
      <c r="I1" s="21"/>
      <c r="J1" s="21"/>
      <c r="K1" s="21"/>
      <c r="L1" s="21"/>
      <c r="M1" s="21"/>
    </row>
    <row r="2" spans="1:13" ht="12.75">
      <c r="A2" s="18" t="s">
        <v>4</v>
      </c>
      <c r="B2" s="19"/>
      <c r="C2" s="19"/>
      <c r="D2" s="20"/>
      <c r="E2" s="19"/>
      <c r="F2" s="21"/>
      <c r="G2" s="21"/>
      <c r="H2" s="21"/>
      <c r="I2" s="21"/>
      <c r="J2" s="21"/>
      <c r="K2" s="21"/>
      <c r="L2" s="21"/>
      <c r="M2" s="21"/>
    </row>
    <row r="3" spans="1:13" ht="21" customHeight="1">
      <c r="A3" s="71" t="s">
        <v>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2.75">
      <c r="A4" s="72" t="s">
        <v>31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2.75">
      <c r="A5" s="23" t="s">
        <v>6</v>
      </c>
      <c r="B5" s="19"/>
      <c r="C5" s="24" t="s">
        <v>343</v>
      </c>
      <c r="D5" s="20"/>
      <c r="E5" s="19"/>
      <c r="F5" s="25" t="s">
        <v>7</v>
      </c>
      <c r="G5" s="26" t="s">
        <v>344</v>
      </c>
      <c r="H5" s="25"/>
      <c r="I5" s="25"/>
      <c r="J5" s="25" t="s">
        <v>8</v>
      </c>
      <c r="K5" s="27" t="s">
        <v>32</v>
      </c>
      <c r="L5" s="28" t="s">
        <v>9</v>
      </c>
      <c r="M5" s="29">
        <v>4</v>
      </c>
    </row>
    <row r="6" spans="1:13" ht="12.75">
      <c r="A6" s="19" t="s">
        <v>10</v>
      </c>
      <c r="B6" s="19"/>
      <c r="C6" s="30" t="s">
        <v>24</v>
      </c>
      <c r="D6" s="20"/>
      <c r="E6" s="19"/>
      <c r="F6" s="21"/>
      <c r="G6" s="21"/>
      <c r="H6" s="21"/>
      <c r="I6" s="21"/>
      <c r="J6" s="21"/>
      <c r="K6" s="21"/>
      <c r="L6" s="21"/>
      <c r="M6" s="21"/>
    </row>
    <row r="7" spans="1:13" ht="12.75">
      <c r="A7" s="19" t="s">
        <v>11</v>
      </c>
      <c r="B7" s="19"/>
      <c r="C7" s="30" t="s">
        <v>23</v>
      </c>
      <c r="D7" s="20"/>
      <c r="E7" s="19"/>
      <c r="F7" s="21"/>
      <c r="G7" s="21"/>
      <c r="H7" s="21"/>
      <c r="I7" s="21"/>
      <c r="J7" s="21"/>
      <c r="K7" s="21"/>
      <c r="L7" s="21"/>
      <c r="M7" s="21"/>
    </row>
    <row r="8" spans="1:13" ht="12.75">
      <c r="A8" s="19"/>
      <c r="B8" s="19"/>
      <c r="C8" s="30"/>
      <c r="D8" s="20"/>
      <c r="E8" s="19"/>
      <c r="F8" s="21"/>
      <c r="G8" s="21"/>
      <c r="H8" s="21"/>
      <c r="I8" s="21"/>
      <c r="J8" s="21"/>
      <c r="K8" s="21"/>
      <c r="L8" s="21"/>
      <c r="M8" s="21"/>
    </row>
    <row r="9" spans="1:13" ht="12.75">
      <c r="A9" s="38" t="s">
        <v>12</v>
      </c>
      <c r="B9" s="38" t="s">
        <v>13</v>
      </c>
      <c r="C9" s="38" t="s">
        <v>14</v>
      </c>
      <c r="D9" s="38" t="s">
        <v>15</v>
      </c>
      <c r="E9" s="38" t="s">
        <v>16</v>
      </c>
      <c r="F9" s="38" t="s">
        <v>17</v>
      </c>
      <c r="G9" s="38" t="s">
        <v>18</v>
      </c>
      <c r="H9" s="38" t="s">
        <v>19</v>
      </c>
      <c r="I9" s="38" t="s">
        <v>255</v>
      </c>
      <c r="J9" s="38" t="s">
        <v>256</v>
      </c>
      <c r="K9" s="38" t="s">
        <v>20</v>
      </c>
      <c r="L9" s="31"/>
      <c r="M9" s="32"/>
    </row>
    <row r="10" spans="1:14" ht="12.75">
      <c r="A10" s="39">
        <v>1</v>
      </c>
      <c r="B10" s="39" t="s">
        <v>33</v>
      </c>
      <c r="C10" s="39" t="s">
        <v>105</v>
      </c>
      <c r="D10" s="39" t="s">
        <v>106</v>
      </c>
      <c r="E10" s="40">
        <v>31789</v>
      </c>
      <c r="F10" s="39" t="s">
        <v>250</v>
      </c>
      <c r="G10" s="41">
        <v>5.5</v>
      </c>
      <c r="H10" s="41">
        <v>5</v>
      </c>
      <c r="I10" s="41"/>
      <c r="J10" s="41"/>
      <c r="K10" s="41">
        <f>((G10+I10)*0.4+H10*0.1)*2</f>
        <v>5.4</v>
      </c>
      <c r="L10" s="43"/>
      <c r="M10" s="42"/>
      <c r="N10" s="44"/>
    </row>
    <row r="11" spans="1:14" ht="12.75">
      <c r="A11" s="39">
        <v>2</v>
      </c>
      <c r="B11" s="39" t="s">
        <v>34</v>
      </c>
      <c r="C11" s="39" t="s">
        <v>107</v>
      </c>
      <c r="D11" s="39" t="s">
        <v>172</v>
      </c>
      <c r="E11" s="40" t="s">
        <v>210</v>
      </c>
      <c r="F11" s="39" t="s">
        <v>250</v>
      </c>
      <c r="G11" s="41">
        <v>9</v>
      </c>
      <c r="H11" s="41">
        <v>10</v>
      </c>
      <c r="I11" s="41">
        <v>0.5</v>
      </c>
      <c r="J11" s="41"/>
      <c r="K11" s="41">
        <f aca="true" t="shared" si="0" ref="K11:K74">((G11+I11)*0.4+H11*0.1)*2</f>
        <v>9.600000000000001</v>
      </c>
      <c r="L11" s="43"/>
      <c r="M11" s="45"/>
      <c r="N11" s="44"/>
    </row>
    <row r="12" spans="1:14" ht="12.75">
      <c r="A12" s="39">
        <v>3</v>
      </c>
      <c r="B12" s="39" t="s">
        <v>35</v>
      </c>
      <c r="C12" s="39" t="s">
        <v>108</v>
      </c>
      <c r="D12" s="39" t="s">
        <v>173</v>
      </c>
      <c r="E12" s="40" t="s">
        <v>211</v>
      </c>
      <c r="F12" s="39" t="s">
        <v>250</v>
      </c>
      <c r="G12" s="41">
        <v>2</v>
      </c>
      <c r="H12" s="41">
        <v>10</v>
      </c>
      <c r="I12" s="41"/>
      <c r="J12" s="41"/>
      <c r="K12" s="41">
        <f t="shared" si="0"/>
        <v>3.6</v>
      </c>
      <c r="L12" s="43"/>
      <c r="M12" s="42"/>
      <c r="N12" s="44"/>
    </row>
    <row r="13" spans="1:14" ht="12.75">
      <c r="A13" s="39">
        <v>4</v>
      </c>
      <c r="B13" s="39" t="s">
        <v>36</v>
      </c>
      <c r="C13" s="39" t="s">
        <v>109</v>
      </c>
      <c r="D13" s="39" t="s">
        <v>173</v>
      </c>
      <c r="E13" s="40">
        <v>32059</v>
      </c>
      <c r="F13" s="39" t="s">
        <v>250</v>
      </c>
      <c r="G13" s="41">
        <v>8</v>
      </c>
      <c r="H13" s="41">
        <v>7</v>
      </c>
      <c r="I13" s="41"/>
      <c r="J13" s="41"/>
      <c r="K13" s="41">
        <f t="shared" si="0"/>
        <v>7.800000000000001</v>
      </c>
      <c r="L13" s="43"/>
      <c r="M13" s="42"/>
      <c r="N13" s="44"/>
    </row>
    <row r="14" spans="1:14" ht="12.75">
      <c r="A14" s="39">
        <v>5</v>
      </c>
      <c r="B14" s="39" t="s">
        <v>37</v>
      </c>
      <c r="C14" s="39" t="s">
        <v>110</v>
      </c>
      <c r="D14" s="39" t="s">
        <v>174</v>
      </c>
      <c r="E14" s="40" t="s">
        <v>212</v>
      </c>
      <c r="F14" s="39" t="s">
        <v>250</v>
      </c>
      <c r="G14" s="41">
        <v>8.5</v>
      </c>
      <c r="H14" s="41">
        <v>7</v>
      </c>
      <c r="I14" s="41">
        <v>0.5</v>
      </c>
      <c r="J14" s="41"/>
      <c r="K14" s="41">
        <f t="shared" si="0"/>
        <v>8.6</v>
      </c>
      <c r="L14" s="43"/>
      <c r="M14" s="42"/>
      <c r="N14" s="44"/>
    </row>
    <row r="15" spans="1:14" ht="12.75">
      <c r="A15" s="39">
        <v>6</v>
      </c>
      <c r="B15" s="39" t="s">
        <v>38</v>
      </c>
      <c r="C15" s="39" t="s">
        <v>111</v>
      </c>
      <c r="D15" s="39" t="s">
        <v>174</v>
      </c>
      <c r="E15" s="40">
        <v>29831</v>
      </c>
      <c r="F15" s="39" t="s">
        <v>250</v>
      </c>
      <c r="G15" s="41">
        <v>9.5</v>
      </c>
      <c r="H15" s="41">
        <v>10</v>
      </c>
      <c r="I15" s="41">
        <v>0.5</v>
      </c>
      <c r="J15" s="41"/>
      <c r="K15" s="41">
        <f t="shared" si="0"/>
        <v>10</v>
      </c>
      <c r="L15" s="43"/>
      <c r="M15" s="42"/>
      <c r="N15" s="44"/>
    </row>
    <row r="16" spans="1:14" ht="12.75">
      <c r="A16" s="39"/>
      <c r="B16" s="39"/>
      <c r="C16" s="39"/>
      <c r="D16" s="39"/>
      <c r="E16" s="40"/>
      <c r="F16" s="39"/>
      <c r="G16" s="41"/>
      <c r="H16" s="41"/>
      <c r="I16" s="41"/>
      <c r="J16" s="41"/>
      <c r="K16" s="41"/>
      <c r="L16" s="43"/>
      <c r="M16" s="42"/>
      <c r="N16" s="44"/>
    </row>
    <row r="17" spans="1:14" ht="12.75">
      <c r="A17" s="39">
        <v>8</v>
      </c>
      <c r="B17" s="39" t="s">
        <v>39</v>
      </c>
      <c r="C17" s="39" t="s">
        <v>112</v>
      </c>
      <c r="D17" s="39" t="s">
        <v>175</v>
      </c>
      <c r="E17" s="40" t="s">
        <v>213</v>
      </c>
      <c r="F17" s="39" t="s">
        <v>250</v>
      </c>
      <c r="G17" s="41">
        <v>5</v>
      </c>
      <c r="H17" s="41">
        <v>7</v>
      </c>
      <c r="I17" s="41"/>
      <c r="J17" s="41"/>
      <c r="K17" s="41">
        <f t="shared" si="0"/>
        <v>5.4</v>
      </c>
      <c r="L17" s="43"/>
      <c r="M17" s="42"/>
      <c r="N17" s="44"/>
    </row>
    <row r="18" spans="1:14" ht="12.75">
      <c r="A18" s="39">
        <v>9</v>
      </c>
      <c r="B18" s="39" t="s">
        <v>40</v>
      </c>
      <c r="C18" s="39" t="s">
        <v>113</v>
      </c>
      <c r="D18" s="39" t="s">
        <v>176</v>
      </c>
      <c r="E18" s="40" t="s">
        <v>214</v>
      </c>
      <c r="F18" s="39" t="s">
        <v>250</v>
      </c>
      <c r="G18" s="41">
        <v>1.5</v>
      </c>
      <c r="H18" s="41">
        <v>7</v>
      </c>
      <c r="I18" s="41"/>
      <c r="J18" s="41"/>
      <c r="K18" s="41">
        <f t="shared" si="0"/>
        <v>2.6000000000000005</v>
      </c>
      <c r="L18" s="43"/>
      <c r="M18" s="42"/>
      <c r="N18" s="44"/>
    </row>
    <row r="19" spans="1:14" ht="12.75">
      <c r="A19" s="39">
        <v>10</v>
      </c>
      <c r="B19" s="39" t="s">
        <v>41</v>
      </c>
      <c r="C19" s="39" t="s">
        <v>114</v>
      </c>
      <c r="D19" s="39" t="s">
        <v>176</v>
      </c>
      <c r="E19" s="40" t="s">
        <v>215</v>
      </c>
      <c r="F19" s="39" t="s">
        <v>250</v>
      </c>
      <c r="G19" s="41">
        <v>2</v>
      </c>
      <c r="H19" s="41">
        <v>10</v>
      </c>
      <c r="I19" s="41"/>
      <c r="J19" s="41"/>
      <c r="K19" s="41">
        <f t="shared" si="0"/>
        <v>3.6</v>
      </c>
      <c r="L19" s="43"/>
      <c r="M19" s="42"/>
      <c r="N19" s="44"/>
    </row>
    <row r="20" spans="1:14" ht="12.75">
      <c r="A20" s="39">
        <v>11</v>
      </c>
      <c r="B20" s="39" t="s">
        <v>42</v>
      </c>
      <c r="C20" s="39" t="s">
        <v>115</v>
      </c>
      <c r="D20" s="39" t="s">
        <v>176</v>
      </c>
      <c r="E20" s="40" t="s">
        <v>216</v>
      </c>
      <c r="F20" s="39" t="s">
        <v>250</v>
      </c>
      <c r="G20" s="41">
        <v>5.5</v>
      </c>
      <c r="H20" s="41">
        <v>10</v>
      </c>
      <c r="I20" s="41"/>
      <c r="J20" s="41"/>
      <c r="K20" s="41">
        <f t="shared" si="0"/>
        <v>6.4</v>
      </c>
      <c r="L20" s="43"/>
      <c r="M20" s="42"/>
      <c r="N20" s="44"/>
    </row>
    <row r="21" spans="1:14" ht="12.75">
      <c r="A21" s="39">
        <v>12</v>
      </c>
      <c r="B21" s="39" t="s">
        <v>43</v>
      </c>
      <c r="C21" s="39" t="s">
        <v>116</v>
      </c>
      <c r="D21" s="39" t="s">
        <v>177</v>
      </c>
      <c r="E21" s="40">
        <v>91</v>
      </c>
      <c r="F21" s="39" t="s">
        <v>250</v>
      </c>
      <c r="G21" s="41">
        <v>5.5</v>
      </c>
      <c r="H21" s="41">
        <v>10</v>
      </c>
      <c r="I21" s="41"/>
      <c r="J21" s="41"/>
      <c r="K21" s="41">
        <f t="shared" si="0"/>
        <v>6.4</v>
      </c>
      <c r="L21" s="43"/>
      <c r="M21" s="42"/>
      <c r="N21" s="44"/>
    </row>
    <row r="22" spans="1:14" ht="12.75">
      <c r="A22" s="39">
        <v>13</v>
      </c>
      <c r="B22" s="39" t="s">
        <v>44</v>
      </c>
      <c r="C22" s="39" t="s">
        <v>117</v>
      </c>
      <c r="D22" s="39" t="s">
        <v>177</v>
      </c>
      <c r="E22" s="40">
        <v>33338</v>
      </c>
      <c r="F22" s="39" t="s">
        <v>250</v>
      </c>
      <c r="G22" s="41">
        <v>1.5</v>
      </c>
      <c r="H22" s="41">
        <v>7</v>
      </c>
      <c r="I22" s="41"/>
      <c r="J22" s="41"/>
      <c r="K22" s="41">
        <f t="shared" si="0"/>
        <v>2.6000000000000005</v>
      </c>
      <c r="L22" s="43"/>
      <c r="M22" s="42"/>
      <c r="N22" s="44"/>
    </row>
    <row r="23" spans="1:14" ht="12.75">
      <c r="A23" s="39">
        <v>14</v>
      </c>
      <c r="B23" s="39" t="s">
        <v>45</v>
      </c>
      <c r="C23" s="39" t="s">
        <v>118</v>
      </c>
      <c r="D23" s="39" t="s">
        <v>0</v>
      </c>
      <c r="E23" s="40" t="s">
        <v>217</v>
      </c>
      <c r="F23" s="39" t="s">
        <v>250</v>
      </c>
      <c r="G23" s="41">
        <v>2</v>
      </c>
      <c r="H23" s="41">
        <v>10</v>
      </c>
      <c r="I23" s="41"/>
      <c r="J23" s="41"/>
      <c r="K23" s="41">
        <f t="shared" si="0"/>
        <v>3.6</v>
      </c>
      <c r="L23" s="43"/>
      <c r="M23" s="42"/>
      <c r="N23" s="44"/>
    </row>
    <row r="24" spans="1:14" ht="12.75">
      <c r="A24" s="39">
        <v>15</v>
      </c>
      <c r="B24" s="39" t="s">
        <v>46</v>
      </c>
      <c r="C24" s="39" t="s">
        <v>119</v>
      </c>
      <c r="D24" s="39" t="s">
        <v>30</v>
      </c>
      <c r="E24" s="40" t="s">
        <v>218</v>
      </c>
      <c r="F24" s="39" t="s">
        <v>250</v>
      </c>
      <c r="G24" s="41">
        <v>2</v>
      </c>
      <c r="H24" s="41">
        <v>10</v>
      </c>
      <c r="I24" s="41"/>
      <c r="J24" s="41"/>
      <c r="K24" s="41">
        <f t="shared" si="0"/>
        <v>3.6</v>
      </c>
      <c r="L24" s="43"/>
      <c r="M24" s="42"/>
      <c r="N24" s="44"/>
    </row>
    <row r="25" spans="1:14" ht="12.75">
      <c r="A25" s="39">
        <v>16</v>
      </c>
      <c r="B25" s="39" t="s">
        <v>47</v>
      </c>
      <c r="C25" s="39" t="s">
        <v>120</v>
      </c>
      <c r="D25" s="39" t="s">
        <v>1</v>
      </c>
      <c r="E25" s="40" t="s">
        <v>219</v>
      </c>
      <c r="F25" s="39" t="s">
        <v>250</v>
      </c>
      <c r="G25" s="41">
        <v>5</v>
      </c>
      <c r="H25" s="41">
        <v>10</v>
      </c>
      <c r="I25" s="41">
        <v>0.5</v>
      </c>
      <c r="J25" s="41"/>
      <c r="K25" s="41">
        <f t="shared" si="0"/>
        <v>6.4</v>
      </c>
      <c r="L25" s="43"/>
      <c r="M25" s="42"/>
      <c r="N25" s="44"/>
    </row>
    <row r="26" spans="1:14" ht="12.75">
      <c r="A26" s="39">
        <v>17</v>
      </c>
      <c r="B26" s="39" t="s">
        <v>48</v>
      </c>
      <c r="C26" s="39" t="s">
        <v>121</v>
      </c>
      <c r="D26" s="39" t="s">
        <v>1</v>
      </c>
      <c r="E26" s="40" t="s">
        <v>220</v>
      </c>
      <c r="F26" s="39" t="s">
        <v>250</v>
      </c>
      <c r="G26" s="41">
        <v>5.5</v>
      </c>
      <c r="H26" s="41">
        <v>10</v>
      </c>
      <c r="I26" s="41"/>
      <c r="J26" s="41"/>
      <c r="K26" s="41">
        <f t="shared" si="0"/>
        <v>6.4</v>
      </c>
      <c r="L26" s="43"/>
      <c r="M26" s="42"/>
      <c r="N26" s="44"/>
    </row>
    <row r="27" spans="1:14" ht="12.75">
      <c r="A27" s="39">
        <v>18</v>
      </c>
      <c r="B27" s="39" t="s">
        <v>49</v>
      </c>
      <c r="C27" s="39" t="s">
        <v>122</v>
      </c>
      <c r="D27" s="39" t="s">
        <v>1</v>
      </c>
      <c r="E27" s="40">
        <v>30685</v>
      </c>
      <c r="F27" s="39" t="s">
        <v>250</v>
      </c>
      <c r="G27" s="41">
        <v>5</v>
      </c>
      <c r="H27" s="41">
        <v>10</v>
      </c>
      <c r="I27" s="41">
        <v>0.5</v>
      </c>
      <c r="J27" s="41"/>
      <c r="K27" s="41">
        <f t="shared" si="0"/>
        <v>6.4</v>
      </c>
      <c r="L27" s="43"/>
      <c r="M27" s="42"/>
      <c r="N27" s="44"/>
    </row>
    <row r="28" spans="1:14" ht="12.75">
      <c r="A28" s="39">
        <v>19</v>
      </c>
      <c r="B28" s="39" t="s">
        <v>50</v>
      </c>
      <c r="C28" s="39" t="s">
        <v>123</v>
      </c>
      <c r="D28" s="39" t="s">
        <v>178</v>
      </c>
      <c r="E28" s="40" t="s">
        <v>221</v>
      </c>
      <c r="F28" s="39" t="s">
        <v>250</v>
      </c>
      <c r="G28" s="41">
        <v>8.5</v>
      </c>
      <c r="H28" s="41">
        <v>10</v>
      </c>
      <c r="I28" s="41">
        <v>0.5</v>
      </c>
      <c r="J28" s="41"/>
      <c r="K28" s="41">
        <f t="shared" si="0"/>
        <v>9.2</v>
      </c>
      <c r="L28" s="43"/>
      <c r="M28" s="42"/>
      <c r="N28" s="44"/>
    </row>
    <row r="29" spans="1:14" ht="12.75">
      <c r="A29" s="39">
        <v>20</v>
      </c>
      <c r="B29" s="39" t="s">
        <v>51</v>
      </c>
      <c r="C29" s="39" t="s">
        <v>28</v>
      </c>
      <c r="D29" s="39" t="s">
        <v>178</v>
      </c>
      <c r="E29" s="40">
        <v>33763</v>
      </c>
      <c r="F29" s="39" t="s">
        <v>250</v>
      </c>
      <c r="G29" s="41">
        <v>2</v>
      </c>
      <c r="H29" s="41">
        <v>10</v>
      </c>
      <c r="I29" s="41"/>
      <c r="J29" s="41"/>
      <c r="K29" s="41">
        <f t="shared" si="0"/>
        <v>3.6</v>
      </c>
      <c r="L29" s="43"/>
      <c r="M29" s="42"/>
      <c r="N29" s="44"/>
    </row>
    <row r="30" spans="1:14" ht="12.75">
      <c r="A30" s="39">
        <v>21</v>
      </c>
      <c r="B30" s="39" t="s">
        <v>52</v>
      </c>
      <c r="C30" s="39" t="s">
        <v>124</v>
      </c>
      <c r="D30" s="39" t="s">
        <v>178</v>
      </c>
      <c r="E30" s="40">
        <v>32453</v>
      </c>
      <c r="F30" s="39" t="s">
        <v>250</v>
      </c>
      <c r="G30" s="41">
        <v>5.5</v>
      </c>
      <c r="H30" s="41">
        <v>10</v>
      </c>
      <c r="I30" s="41"/>
      <c r="J30" s="41"/>
      <c r="K30" s="41">
        <f t="shared" si="0"/>
        <v>6.4</v>
      </c>
      <c r="L30" s="43"/>
      <c r="M30" s="42"/>
      <c r="N30" s="44"/>
    </row>
    <row r="31" spans="1:14" ht="12.75">
      <c r="A31" s="39">
        <v>22</v>
      </c>
      <c r="B31" s="39" t="s">
        <v>53</v>
      </c>
      <c r="C31" s="39" t="s">
        <v>125</v>
      </c>
      <c r="D31" s="39" t="s">
        <v>251</v>
      </c>
      <c r="E31" s="40" t="s">
        <v>222</v>
      </c>
      <c r="F31" s="39" t="s">
        <v>250</v>
      </c>
      <c r="G31" s="41">
        <v>5.5</v>
      </c>
      <c r="H31" s="41">
        <v>7</v>
      </c>
      <c r="I31" s="41"/>
      <c r="J31" s="41"/>
      <c r="K31" s="41">
        <f t="shared" si="0"/>
        <v>5.800000000000001</v>
      </c>
      <c r="L31" s="43"/>
      <c r="M31" s="42"/>
      <c r="N31" s="44"/>
    </row>
    <row r="32" spans="1:14" ht="12.75">
      <c r="A32" s="39">
        <v>23</v>
      </c>
      <c r="B32" s="39" t="s">
        <v>54</v>
      </c>
      <c r="C32" s="39" t="s">
        <v>126</v>
      </c>
      <c r="D32" s="39" t="s">
        <v>179</v>
      </c>
      <c r="E32" s="40" t="s">
        <v>223</v>
      </c>
      <c r="F32" s="39" t="s">
        <v>250</v>
      </c>
      <c r="G32" s="41">
        <v>1.5</v>
      </c>
      <c r="H32" s="41">
        <v>7</v>
      </c>
      <c r="I32" s="41"/>
      <c r="J32" s="41"/>
      <c r="K32" s="41">
        <f t="shared" si="0"/>
        <v>2.6000000000000005</v>
      </c>
      <c r="L32" s="43"/>
      <c r="M32" s="42"/>
      <c r="N32" s="44"/>
    </row>
    <row r="33" spans="1:14" ht="12.75">
      <c r="A33" s="39">
        <v>24</v>
      </c>
      <c r="B33" s="39" t="s">
        <v>55</v>
      </c>
      <c r="C33" s="39" t="s">
        <v>127</v>
      </c>
      <c r="D33" s="39" t="s">
        <v>180</v>
      </c>
      <c r="E33" s="40">
        <v>34068</v>
      </c>
      <c r="F33" s="39" t="s">
        <v>250</v>
      </c>
      <c r="G33" s="41">
        <v>5.5</v>
      </c>
      <c r="H33" s="41">
        <v>5</v>
      </c>
      <c r="I33" s="41"/>
      <c r="J33" s="41"/>
      <c r="K33" s="41">
        <f t="shared" si="0"/>
        <v>5.4</v>
      </c>
      <c r="L33" s="43"/>
      <c r="M33" s="42"/>
      <c r="N33" s="44"/>
    </row>
    <row r="34" spans="1:14" ht="12.75">
      <c r="A34" s="39">
        <v>25</v>
      </c>
      <c r="B34" s="39" t="s">
        <v>56</v>
      </c>
      <c r="C34" s="39" t="s">
        <v>128</v>
      </c>
      <c r="D34" s="39" t="s">
        <v>181</v>
      </c>
      <c r="E34" s="40">
        <v>34190</v>
      </c>
      <c r="F34" s="39" t="s">
        <v>250</v>
      </c>
      <c r="G34" s="41">
        <v>6.5</v>
      </c>
      <c r="H34" s="41">
        <v>10</v>
      </c>
      <c r="I34" s="41"/>
      <c r="J34" s="41"/>
      <c r="K34" s="41">
        <f t="shared" si="0"/>
        <v>7.2</v>
      </c>
      <c r="L34" s="43"/>
      <c r="M34" s="42"/>
      <c r="N34" s="44"/>
    </row>
    <row r="35" spans="1:14" ht="12.75">
      <c r="A35" s="39">
        <v>26</v>
      </c>
      <c r="B35" s="39" t="s">
        <v>57</v>
      </c>
      <c r="C35" s="39" t="s">
        <v>129</v>
      </c>
      <c r="D35" s="39" t="s">
        <v>182</v>
      </c>
      <c r="E35" s="40">
        <v>32752</v>
      </c>
      <c r="F35" s="39" t="s">
        <v>250</v>
      </c>
      <c r="G35" s="41">
        <v>1.5</v>
      </c>
      <c r="H35" s="41">
        <v>7</v>
      </c>
      <c r="I35" s="41"/>
      <c r="J35" s="41"/>
      <c r="K35" s="41">
        <f t="shared" si="0"/>
        <v>2.6000000000000005</v>
      </c>
      <c r="L35" s="43"/>
      <c r="M35" s="42"/>
      <c r="N35" s="44"/>
    </row>
    <row r="36" spans="1:14" ht="12.75">
      <c r="A36" s="39">
        <v>27</v>
      </c>
      <c r="B36" s="39" t="s">
        <v>58</v>
      </c>
      <c r="C36" s="39" t="s">
        <v>130</v>
      </c>
      <c r="D36" s="39" t="s">
        <v>182</v>
      </c>
      <c r="E36" s="40" t="s">
        <v>224</v>
      </c>
      <c r="F36" s="39" t="s">
        <v>250</v>
      </c>
      <c r="G36" s="41">
        <v>1.5</v>
      </c>
      <c r="H36" s="41">
        <v>7</v>
      </c>
      <c r="I36" s="41"/>
      <c r="J36" s="41"/>
      <c r="K36" s="41">
        <f t="shared" si="0"/>
        <v>2.6000000000000005</v>
      </c>
      <c r="L36" s="43"/>
      <c r="M36" s="42"/>
      <c r="N36" s="44"/>
    </row>
    <row r="37" spans="1:14" ht="12.75">
      <c r="A37" s="39">
        <v>28</v>
      </c>
      <c r="B37" s="39" t="s">
        <v>59</v>
      </c>
      <c r="C37" s="39" t="s">
        <v>131</v>
      </c>
      <c r="D37" s="39" t="s">
        <v>182</v>
      </c>
      <c r="E37" s="40" t="s">
        <v>225</v>
      </c>
      <c r="F37" s="39" t="s">
        <v>250</v>
      </c>
      <c r="G37" s="41">
        <v>1</v>
      </c>
      <c r="H37" s="41">
        <v>5</v>
      </c>
      <c r="I37" s="41"/>
      <c r="J37" s="41"/>
      <c r="K37" s="41">
        <f t="shared" si="0"/>
        <v>1.8</v>
      </c>
      <c r="L37" s="43"/>
      <c r="M37" s="42"/>
      <c r="N37" s="44"/>
    </row>
    <row r="38" spans="1:14" ht="12.75">
      <c r="A38" s="39">
        <v>29</v>
      </c>
      <c r="B38" s="39" t="s">
        <v>60</v>
      </c>
      <c r="C38" s="39" t="s">
        <v>132</v>
      </c>
      <c r="D38" s="39" t="s">
        <v>27</v>
      </c>
      <c r="E38" s="40" t="s">
        <v>226</v>
      </c>
      <c r="F38" s="39" t="s">
        <v>250</v>
      </c>
      <c r="G38" s="41">
        <v>6.5</v>
      </c>
      <c r="H38" s="41">
        <v>7</v>
      </c>
      <c r="I38" s="41"/>
      <c r="J38" s="41"/>
      <c r="K38" s="41">
        <f t="shared" si="0"/>
        <v>6.6000000000000005</v>
      </c>
      <c r="L38" s="43"/>
      <c r="M38" s="42"/>
      <c r="N38" s="44"/>
    </row>
    <row r="39" spans="1:14" ht="12.75">
      <c r="A39" s="39">
        <v>30</v>
      </c>
      <c r="B39" s="39" t="s">
        <v>61</v>
      </c>
      <c r="C39" s="39" t="s">
        <v>133</v>
      </c>
      <c r="D39" s="39" t="s">
        <v>27</v>
      </c>
      <c r="E39" s="40">
        <v>33156</v>
      </c>
      <c r="F39" s="39" t="s">
        <v>250</v>
      </c>
      <c r="G39" s="41">
        <v>5</v>
      </c>
      <c r="H39" s="41">
        <v>10</v>
      </c>
      <c r="I39" s="41"/>
      <c r="J39" s="41"/>
      <c r="K39" s="41">
        <f t="shared" si="0"/>
        <v>6</v>
      </c>
      <c r="L39" s="43"/>
      <c r="M39" s="42"/>
      <c r="N39" s="44"/>
    </row>
    <row r="40" spans="1:14" ht="12.75">
      <c r="A40" s="39">
        <v>31</v>
      </c>
      <c r="B40" s="39" t="s">
        <v>62</v>
      </c>
      <c r="C40" s="39" t="s">
        <v>134</v>
      </c>
      <c r="D40" s="39" t="s">
        <v>27</v>
      </c>
      <c r="E40" s="40">
        <v>29445</v>
      </c>
      <c r="F40" s="39" t="s">
        <v>250</v>
      </c>
      <c r="G40" s="41">
        <v>8.5</v>
      </c>
      <c r="H40" s="41">
        <v>10</v>
      </c>
      <c r="I40" s="41">
        <v>1.5</v>
      </c>
      <c r="J40" s="41"/>
      <c r="K40" s="41">
        <f t="shared" si="0"/>
        <v>10</v>
      </c>
      <c r="L40" s="43"/>
      <c r="M40" s="42"/>
      <c r="N40" s="44"/>
    </row>
    <row r="41" spans="1:14" ht="12.75">
      <c r="A41" s="39">
        <v>32</v>
      </c>
      <c r="B41" s="39" t="s">
        <v>63</v>
      </c>
      <c r="C41" s="39" t="s">
        <v>135</v>
      </c>
      <c r="D41" s="39" t="s">
        <v>27</v>
      </c>
      <c r="E41" s="40" t="s">
        <v>227</v>
      </c>
      <c r="F41" s="39" t="s">
        <v>250</v>
      </c>
      <c r="G41" s="41">
        <v>1.5</v>
      </c>
      <c r="H41" s="41">
        <v>7</v>
      </c>
      <c r="I41" s="41"/>
      <c r="J41" s="41"/>
      <c r="K41" s="41">
        <f t="shared" si="0"/>
        <v>2.6000000000000005</v>
      </c>
      <c r="L41" s="43"/>
      <c r="M41" s="42"/>
      <c r="N41" s="44"/>
    </row>
    <row r="42" spans="1:14" ht="12.75">
      <c r="A42" s="39">
        <v>33</v>
      </c>
      <c r="B42" s="39" t="s">
        <v>64</v>
      </c>
      <c r="C42" s="39" t="s">
        <v>126</v>
      </c>
      <c r="D42" s="39" t="s">
        <v>183</v>
      </c>
      <c r="E42" s="40">
        <v>30293</v>
      </c>
      <c r="F42" s="39" t="s">
        <v>250</v>
      </c>
      <c r="G42" s="41">
        <v>5</v>
      </c>
      <c r="H42" s="41">
        <v>10</v>
      </c>
      <c r="I42" s="41"/>
      <c r="J42" s="41"/>
      <c r="K42" s="41">
        <f t="shared" si="0"/>
        <v>6</v>
      </c>
      <c r="L42" s="43"/>
      <c r="M42" s="42"/>
      <c r="N42" s="44"/>
    </row>
    <row r="43" spans="1:14" ht="12.75">
      <c r="A43" s="39">
        <v>34</v>
      </c>
      <c r="B43" s="39" t="s">
        <v>65</v>
      </c>
      <c r="C43" s="39" t="s">
        <v>136</v>
      </c>
      <c r="D43" s="39" t="s">
        <v>184</v>
      </c>
      <c r="E43" s="40" t="s">
        <v>228</v>
      </c>
      <c r="F43" s="39" t="s">
        <v>250</v>
      </c>
      <c r="G43" s="41">
        <v>5.5</v>
      </c>
      <c r="H43" s="41">
        <v>7</v>
      </c>
      <c r="I43" s="41"/>
      <c r="J43" s="41"/>
      <c r="K43" s="41">
        <f t="shared" si="0"/>
        <v>5.800000000000001</v>
      </c>
      <c r="L43" s="43"/>
      <c r="M43" s="42"/>
      <c r="N43" s="44"/>
    </row>
    <row r="44" spans="1:14" ht="12.75">
      <c r="A44" s="39">
        <v>35</v>
      </c>
      <c r="B44" s="39" t="s">
        <v>66</v>
      </c>
      <c r="C44" s="39" t="s">
        <v>137</v>
      </c>
      <c r="D44" s="39" t="s">
        <v>184</v>
      </c>
      <c r="E44" s="40" t="s">
        <v>229</v>
      </c>
      <c r="F44" s="39" t="s">
        <v>250</v>
      </c>
      <c r="G44" s="41">
        <v>9</v>
      </c>
      <c r="H44" s="41">
        <v>10</v>
      </c>
      <c r="I44" s="41">
        <v>0.5</v>
      </c>
      <c r="J44" s="41"/>
      <c r="K44" s="41">
        <f t="shared" si="0"/>
        <v>9.600000000000001</v>
      </c>
      <c r="L44" s="43"/>
      <c r="M44" s="42"/>
      <c r="N44" s="44"/>
    </row>
    <row r="45" spans="1:14" ht="12.75">
      <c r="A45" s="39">
        <v>36</v>
      </c>
      <c r="B45" s="39" t="s">
        <v>67</v>
      </c>
      <c r="C45" s="39" t="s">
        <v>138</v>
      </c>
      <c r="D45" s="39" t="s">
        <v>185</v>
      </c>
      <c r="E45" s="40" t="s">
        <v>230</v>
      </c>
      <c r="F45" s="39" t="s">
        <v>250</v>
      </c>
      <c r="G45" s="41">
        <v>5</v>
      </c>
      <c r="H45" s="41">
        <v>10</v>
      </c>
      <c r="I45" s="41"/>
      <c r="J45" s="41"/>
      <c r="K45" s="41">
        <f t="shared" si="0"/>
        <v>6</v>
      </c>
      <c r="L45" s="43"/>
      <c r="M45" s="42"/>
      <c r="N45" s="44"/>
    </row>
    <row r="46" spans="1:14" ht="12.75">
      <c r="A46" s="39">
        <v>37</v>
      </c>
      <c r="B46" s="39" t="s">
        <v>68</v>
      </c>
      <c r="C46" s="39" t="s">
        <v>139</v>
      </c>
      <c r="D46" s="39" t="s">
        <v>186</v>
      </c>
      <c r="E46" s="40" t="s">
        <v>231</v>
      </c>
      <c r="F46" s="39" t="s">
        <v>250</v>
      </c>
      <c r="G46" s="41">
        <v>9.5</v>
      </c>
      <c r="H46" s="41">
        <v>10</v>
      </c>
      <c r="I46" s="41"/>
      <c r="J46" s="41"/>
      <c r="K46" s="41">
        <f t="shared" si="0"/>
        <v>9.600000000000001</v>
      </c>
      <c r="L46" s="43"/>
      <c r="M46" s="42"/>
      <c r="N46" s="44"/>
    </row>
    <row r="47" spans="1:14" s="57" customFormat="1" ht="12.75">
      <c r="A47" s="51">
        <v>38</v>
      </c>
      <c r="B47" s="51" t="s">
        <v>69</v>
      </c>
      <c r="C47" s="51" t="s">
        <v>140</v>
      </c>
      <c r="D47" s="51" t="s">
        <v>187</v>
      </c>
      <c r="E47" s="52" t="s">
        <v>232</v>
      </c>
      <c r="F47" s="51" t="s">
        <v>250</v>
      </c>
      <c r="G47" s="53"/>
      <c r="H47" s="53">
        <v>5</v>
      </c>
      <c r="I47" s="53"/>
      <c r="J47" s="53"/>
      <c r="K47" s="41">
        <f t="shared" si="0"/>
        <v>1</v>
      </c>
      <c r="L47" s="54"/>
      <c r="M47" s="55"/>
      <c r="N47" s="56"/>
    </row>
    <row r="48" spans="1:14" ht="12.75">
      <c r="A48" s="39">
        <v>39</v>
      </c>
      <c r="B48" s="39" t="s">
        <v>70</v>
      </c>
      <c r="C48" s="39" t="s">
        <v>141</v>
      </c>
      <c r="D48" s="39" t="s">
        <v>187</v>
      </c>
      <c r="E48" s="40" t="s">
        <v>233</v>
      </c>
      <c r="F48" s="39" t="s">
        <v>250</v>
      </c>
      <c r="G48" s="41">
        <v>9.5</v>
      </c>
      <c r="H48" s="41">
        <v>10</v>
      </c>
      <c r="I48" s="41">
        <v>0.5</v>
      </c>
      <c r="J48" s="41"/>
      <c r="K48" s="41">
        <f t="shared" si="0"/>
        <v>10</v>
      </c>
      <c r="L48" s="43"/>
      <c r="M48" s="42"/>
      <c r="N48" s="44"/>
    </row>
    <row r="49" spans="1:14" ht="12.75">
      <c r="A49" s="39">
        <v>40</v>
      </c>
      <c r="B49" s="39" t="s">
        <v>71</v>
      </c>
      <c r="C49" s="39" t="s">
        <v>142</v>
      </c>
      <c r="D49" s="39" t="s">
        <v>188</v>
      </c>
      <c r="E49" s="40">
        <v>29867</v>
      </c>
      <c r="F49" s="39" t="s">
        <v>250</v>
      </c>
      <c r="G49" s="41">
        <v>9.5</v>
      </c>
      <c r="H49" s="41">
        <v>10</v>
      </c>
      <c r="I49" s="41"/>
      <c r="J49" s="41"/>
      <c r="K49" s="41">
        <f t="shared" si="0"/>
        <v>9.600000000000001</v>
      </c>
      <c r="L49" s="43"/>
      <c r="M49" s="42"/>
      <c r="N49" s="44"/>
    </row>
    <row r="50" spans="1:14" ht="12.75">
      <c r="A50" s="39">
        <v>41</v>
      </c>
      <c r="B50" s="39" t="s">
        <v>72</v>
      </c>
      <c r="C50" s="39" t="s">
        <v>143</v>
      </c>
      <c r="D50" s="39" t="s">
        <v>189</v>
      </c>
      <c r="E50" s="40" t="s">
        <v>234</v>
      </c>
      <c r="F50" s="39" t="s">
        <v>250</v>
      </c>
      <c r="G50" s="41">
        <v>7.5</v>
      </c>
      <c r="H50" s="41">
        <v>10</v>
      </c>
      <c r="I50" s="41"/>
      <c r="J50" s="41"/>
      <c r="K50" s="41">
        <f t="shared" si="0"/>
        <v>8</v>
      </c>
      <c r="L50" s="43"/>
      <c r="M50" s="42"/>
      <c r="N50" s="44"/>
    </row>
    <row r="51" spans="1:14" ht="12.75">
      <c r="A51" s="39">
        <v>42</v>
      </c>
      <c r="B51" s="39" t="s">
        <v>73</v>
      </c>
      <c r="C51" s="39" t="s">
        <v>144</v>
      </c>
      <c r="D51" s="39" t="s">
        <v>189</v>
      </c>
      <c r="E51" s="40">
        <v>31750</v>
      </c>
      <c r="F51" s="39" t="s">
        <v>250</v>
      </c>
      <c r="G51" s="41">
        <v>5.5</v>
      </c>
      <c r="H51" s="41">
        <v>5</v>
      </c>
      <c r="I51" s="41"/>
      <c r="J51" s="41"/>
      <c r="K51" s="41">
        <f t="shared" si="0"/>
        <v>5.4</v>
      </c>
      <c r="L51" s="43"/>
      <c r="M51" s="42"/>
      <c r="N51" s="44"/>
    </row>
    <row r="52" spans="1:14" ht="12.75">
      <c r="A52" s="39">
        <v>43</v>
      </c>
      <c r="B52" s="39" t="s">
        <v>74</v>
      </c>
      <c r="C52" s="39" t="s">
        <v>145</v>
      </c>
      <c r="D52" s="39" t="s">
        <v>189</v>
      </c>
      <c r="E52" s="40" t="s">
        <v>235</v>
      </c>
      <c r="F52" s="39" t="s">
        <v>250</v>
      </c>
      <c r="G52" s="41">
        <v>7.5</v>
      </c>
      <c r="H52" s="41">
        <v>10</v>
      </c>
      <c r="I52" s="41"/>
      <c r="J52" s="41"/>
      <c r="K52" s="41">
        <f t="shared" si="0"/>
        <v>8</v>
      </c>
      <c r="L52" s="43"/>
      <c r="M52" s="42"/>
      <c r="N52" s="44"/>
    </row>
    <row r="53" spans="1:14" ht="12.75">
      <c r="A53" s="39">
        <v>44</v>
      </c>
      <c r="B53" s="39" t="s">
        <v>75</v>
      </c>
      <c r="C53" s="39" t="s">
        <v>146</v>
      </c>
      <c r="D53" s="39" t="s">
        <v>190</v>
      </c>
      <c r="E53" s="40" t="s">
        <v>236</v>
      </c>
      <c r="F53" s="39" t="s">
        <v>250</v>
      </c>
      <c r="G53" s="41">
        <v>5.5</v>
      </c>
      <c r="H53" s="41">
        <v>10</v>
      </c>
      <c r="I53" s="41"/>
      <c r="J53" s="41"/>
      <c r="K53" s="41">
        <f t="shared" si="0"/>
        <v>6.4</v>
      </c>
      <c r="L53" s="43"/>
      <c r="M53" s="42"/>
      <c r="N53" s="44"/>
    </row>
    <row r="54" spans="1:14" ht="12.75">
      <c r="A54" s="39">
        <v>45</v>
      </c>
      <c r="B54" s="39" t="s">
        <v>76</v>
      </c>
      <c r="C54" s="39" t="s">
        <v>147</v>
      </c>
      <c r="D54" s="39" t="s">
        <v>191</v>
      </c>
      <c r="E54" s="40" t="s">
        <v>237</v>
      </c>
      <c r="F54" s="39" t="s">
        <v>250</v>
      </c>
      <c r="G54" s="41">
        <v>7.5</v>
      </c>
      <c r="H54" s="41">
        <v>7</v>
      </c>
      <c r="I54" s="41"/>
      <c r="J54" s="41"/>
      <c r="K54" s="41">
        <f t="shared" si="0"/>
        <v>7.4</v>
      </c>
      <c r="L54" s="43"/>
      <c r="M54" s="42"/>
      <c r="N54" s="44"/>
    </row>
    <row r="55" spans="1:14" ht="12.75">
      <c r="A55" s="39">
        <v>46</v>
      </c>
      <c r="B55" s="39" t="s">
        <v>77</v>
      </c>
      <c r="C55" s="39" t="s">
        <v>148</v>
      </c>
      <c r="D55" s="39" t="s">
        <v>191</v>
      </c>
      <c r="E55" s="40" t="s">
        <v>238</v>
      </c>
      <c r="F55" s="39" t="s">
        <v>250</v>
      </c>
      <c r="G55" s="41">
        <v>8</v>
      </c>
      <c r="H55" s="41">
        <v>10</v>
      </c>
      <c r="I55" s="41">
        <v>0.5</v>
      </c>
      <c r="J55" s="41"/>
      <c r="K55" s="41">
        <f t="shared" si="0"/>
        <v>8.8</v>
      </c>
      <c r="L55" s="43"/>
      <c r="M55" s="42"/>
      <c r="N55" s="44"/>
    </row>
    <row r="56" spans="1:14" ht="12.75">
      <c r="A56" s="39">
        <v>47</v>
      </c>
      <c r="B56" s="39" t="s">
        <v>78</v>
      </c>
      <c r="C56" s="39" t="s">
        <v>112</v>
      </c>
      <c r="D56" s="39" t="s">
        <v>192</v>
      </c>
      <c r="E56" s="40" t="s">
        <v>239</v>
      </c>
      <c r="F56" s="39" t="s">
        <v>250</v>
      </c>
      <c r="G56" s="41">
        <v>8.5</v>
      </c>
      <c r="H56" s="41">
        <v>10</v>
      </c>
      <c r="I56" s="41">
        <v>0.5</v>
      </c>
      <c r="J56" s="41"/>
      <c r="K56" s="41">
        <f t="shared" si="0"/>
        <v>9.2</v>
      </c>
      <c r="L56" s="43"/>
      <c r="M56" s="42"/>
      <c r="N56" s="44"/>
    </row>
    <row r="57" spans="1:14" ht="12.75">
      <c r="A57" s="39">
        <v>48</v>
      </c>
      <c r="B57" s="39" t="s">
        <v>79</v>
      </c>
      <c r="C57" s="39" t="s">
        <v>149</v>
      </c>
      <c r="D57" s="39" t="s">
        <v>193</v>
      </c>
      <c r="E57" s="40">
        <v>32180</v>
      </c>
      <c r="F57" s="39" t="s">
        <v>250</v>
      </c>
      <c r="G57" s="41">
        <v>5.5</v>
      </c>
      <c r="H57" s="41">
        <v>5</v>
      </c>
      <c r="I57" s="41"/>
      <c r="J57" s="41"/>
      <c r="K57" s="41">
        <f t="shared" si="0"/>
        <v>5.4</v>
      </c>
      <c r="L57" s="43"/>
      <c r="M57" s="42"/>
      <c r="N57" s="44"/>
    </row>
    <row r="58" spans="1:14" s="57" customFormat="1" ht="12.75">
      <c r="A58" s="51">
        <v>49</v>
      </c>
      <c r="B58" s="51" t="s">
        <v>80</v>
      </c>
      <c r="C58" s="51" t="s">
        <v>150</v>
      </c>
      <c r="D58" s="51" t="s">
        <v>194</v>
      </c>
      <c r="E58" s="52">
        <v>33638</v>
      </c>
      <c r="F58" s="51" t="s">
        <v>250</v>
      </c>
      <c r="G58" s="53"/>
      <c r="H58" s="53">
        <v>5</v>
      </c>
      <c r="I58" s="53"/>
      <c r="J58" s="53"/>
      <c r="K58" s="41">
        <f t="shared" si="0"/>
        <v>1</v>
      </c>
      <c r="L58" s="54"/>
      <c r="M58" s="55"/>
      <c r="N58" s="56"/>
    </row>
    <row r="59" spans="1:14" ht="12.75">
      <c r="A59" s="39">
        <v>50</v>
      </c>
      <c r="B59" s="39" t="s">
        <v>81</v>
      </c>
      <c r="C59" s="39" t="s">
        <v>151</v>
      </c>
      <c r="D59" s="39" t="s">
        <v>195</v>
      </c>
      <c r="E59" s="40" t="s">
        <v>240</v>
      </c>
      <c r="F59" s="39" t="s">
        <v>250</v>
      </c>
      <c r="G59" s="41">
        <v>9</v>
      </c>
      <c r="H59" s="41">
        <v>7</v>
      </c>
      <c r="I59" s="41"/>
      <c r="J59" s="41"/>
      <c r="K59" s="41">
        <f t="shared" si="0"/>
        <v>8.6</v>
      </c>
      <c r="L59" s="43"/>
      <c r="M59" s="42"/>
      <c r="N59" s="44"/>
    </row>
    <row r="60" spans="1:14" ht="12.75">
      <c r="A60" s="39">
        <v>51</v>
      </c>
      <c r="B60" s="39" t="s">
        <v>103</v>
      </c>
      <c r="C60" s="39" t="s">
        <v>152</v>
      </c>
      <c r="D60" s="39" t="s">
        <v>2</v>
      </c>
      <c r="E60" s="40">
        <v>31507</v>
      </c>
      <c r="F60" s="39" t="s">
        <v>250</v>
      </c>
      <c r="G60" s="41">
        <v>4</v>
      </c>
      <c r="H60" s="41">
        <v>10</v>
      </c>
      <c r="I60" s="41"/>
      <c r="J60" s="41"/>
      <c r="K60" s="41">
        <f t="shared" si="0"/>
        <v>5.2</v>
      </c>
      <c r="L60" s="43"/>
      <c r="M60" s="42"/>
      <c r="N60" s="44"/>
    </row>
    <row r="61" spans="1:14" ht="12.75">
      <c r="A61" s="39">
        <v>52</v>
      </c>
      <c r="B61" s="39" t="s">
        <v>104</v>
      </c>
      <c r="C61" s="39" t="s">
        <v>153</v>
      </c>
      <c r="D61" s="39" t="s">
        <v>2</v>
      </c>
      <c r="E61" s="40">
        <v>32791</v>
      </c>
      <c r="F61" s="39" t="s">
        <v>250</v>
      </c>
      <c r="G61" s="41">
        <v>9.5</v>
      </c>
      <c r="H61" s="41">
        <v>10</v>
      </c>
      <c r="I61" s="41">
        <v>0.5</v>
      </c>
      <c r="J61" s="41"/>
      <c r="K61" s="41">
        <f t="shared" si="0"/>
        <v>10</v>
      </c>
      <c r="L61" s="43"/>
      <c r="M61" s="42"/>
      <c r="N61" s="44"/>
    </row>
    <row r="62" spans="1:14" ht="12.75">
      <c r="A62" s="39">
        <v>53</v>
      </c>
      <c r="B62" s="39" t="s">
        <v>82</v>
      </c>
      <c r="C62" s="39" t="s">
        <v>154</v>
      </c>
      <c r="D62" s="39" t="s">
        <v>196</v>
      </c>
      <c r="E62" s="40">
        <v>30379</v>
      </c>
      <c r="F62" s="39" t="s">
        <v>250</v>
      </c>
      <c r="G62" s="41">
        <v>6.5</v>
      </c>
      <c r="H62" s="41">
        <v>10</v>
      </c>
      <c r="I62" s="41">
        <v>0.5</v>
      </c>
      <c r="J62" s="41"/>
      <c r="K62" s="41">
        <f t="shared" si="0"/>
        <v>7.6000000000000005</v>
      </c>
      <c r="L62" s="43"/>
      <c r="M62" s="42"/>
      <c r="N62" s="44"/>
    </row>
    <row r="63" spans="1:14" ht="12.75">
      <c r="A63" s="39">
        <v>54</v>
      </c>
      <c r="B63" s="39" t="s">
        <v>83</v>
      </c>
      <c r="C63" s="39" t="s">
        <v>155</v>
      </c>
      <c r="D63" s="39" t="s">
        <v>197</v>
      </c>
      <c r="E63" s="40" t="s">
        <v>241</v>
      </c>
      <c r="F63" s="39" t="s">
        <v>250</v>
      </c>
      <c r="G63" s="41">
        <v>7.5</v>
      </c>
      <c r="H63" s="41">
        <v>5</v>
      </c>
      <c r="I63" s="41"/>
      <c r="J63" s="41"/>
      <c r="K63" s="41">
        <f t="shared" si="0"/>
        <v>7</v>
      </c>
      <c r="L63" s="43"/>
      <c r="M63" s="42"/>
      <c r="N63" s="44"/>
    </row>
    <row r="64" spans="1:14" ht="12.75">
      <c r="A64" s="39">
        <v>55</v>
      </c>
      <c r="B64" s="39" t="s">
        <v>84</v>
      </c>
      <c r="C64" s="39" t="s">
        <v>156</v>
      </c>
      <c r="D64" s="39" t="s">
        <v>198</v>
      </c>
      <c r="E64" s="40">
        <v>29348</v>
      </c>
      <c r="F64" s="39" t="s">
        <v>250</v>
      </c>
      <c r="G64" s="41">
        <v>7.5</v>
      </c>
      <c r="H64" s="41">
        <v>10</v>
      </c>
      <c r="I64" s="41"/>
      <c r="J64" s="41"/>
      <c r="K64" s="41">
        <f t="shared" si="0"/>
        <v>8</v>
      </c>
      <c r="L64" s="43"/>
      <c r="M64" s="42"/>
      <c r="N64" s="44"/>
    </row>
    <row r="65" spans="1:14" ht="12.75">
      <c r="A65" s="39">
        <v>56</v>
      </c>
      <c r="B65" s="39" t="s">
        <v>85</v>
      </c>
      <c r="C65" s="39" t="s">
        <v>157</v>
      </c>
      <c r="D65" s="39" t="s">
        <v>199</v>
      </c>
      <c r="E65" s="40">
        <v>32540</v>
      </c>
      <c r="F65" s="39" t="s">
        <v>250</v>
      </c>
      <c r="G65" s="41">
        <v>7.5</v>
      </c>
      <c r="H65" s="41">
        <v>10</v>
      </c>
      <c r="I65" s="41">
        <v>0.5</v>
      </c>
      <c r="J65" s="41"/>
      <c r="K65" s="41">
        <f t="shared" si="0"/>
        <v>8.4</v>
      </c>
      <c r="L65" s="43"/>
      <c r="M65" s="42"/>
      <c r="N65" s="44"/>
    </row>
    <row r="66" spans="1:14" ht="12.75">
      <c r="A66" s="39">
        <v>57</v>
      </c>
      <c r="B66" s="39" t="s">
        <v>86</v>
      </c>
      <c r="C66" s="39" t="s">
        <v>158</v>
      </c>
      <c r="D66" s="39" t="s">
        <v>200</v>
      </c>
      <c r="E66" s="40">
        <v>32363</v>
      </c>
      <c r="F66" s="39" t="s">
        <v>250</v>
      </c>
      <c r="G66" s="41">
        <v>7.5</v>
      </c>
      <c r="H66" s="41">
        <v>7</v>
      </c>
      <c r="I66" s="41"/>
      <c r="J66" s="41"/>
      <c r="K66" s="41">
        <f t="shared" si="0"/>
        <v>7.4</v>
      </c>
      <c r="L66" s="43"/>
      <c r="M66" s="42"/>
      <c r="N66" s="44"/>
    </row>
    <row r="67" spans="1:14" ht="12.75">
      <c r="A67" s="39">
        <v>58</v>
      </c>
      <c r="B67" s="39" t="s">
        <v>87</v>
      </c>
      <c r="C67" s="39" t="s">
        <v>159</v>
      </c>
      <c r="D67" s="39" t="s">
        <v>201</v>
      </c>
      <c r="E67" s="40">
        <v>31389</v>
      </c>
      <c r="F67" s="39" t="s">
        <v>250</v>
      </c>
      <c r="G67" s="41">
        <v>7.5</v>
      </c>
      <c r="H67" s="41">
        <v>7</v>
      </c>
      <c r="I67" s="41"/>
      <c r="J67" s="41"/>
      <c r="K67" s="41">
        <f t="shared" si="0"/>
        <v>7.4</v>
      </c>
      <c r="L67" s="43"/>
      <c r="M67" s="42"/>
      <c r="N67" s="44"/>
    </row>
    <row r="68" spans="1:14" ht="12.75">
      <c r="A68" s="39">
        <v>59</v>
      </c>
      <c r="B68" s="39" t="s">
        <v>88</v>
      </c>
      <c r="C68" s="39" t="s">
        <v>160</v>
      </c>
      <c r="D68" s="39" t="s">
        <v>202</v>
      </c>
      <c r="E68" s="40">
        <v>33156</v>
      </c>
      <c r="F68" s="39" t="s">
        <v>250</v>
      </c>
      <c r="G68" s="41">
        <v>8</v>
      </c>
      <c r="H68" s="41">
        <v>10</v>
      </c>
      <c r="I68" s="41"/>
      <c r="J68" s="41"/>
      <c r="K68" s="41">
        <f t="shared" si="0"/>
        <v>8.4</v>
      </c>
      <c r="L68" s="43"/>
      <c r="M68" s="42"/>
      <c r="N68" s="44"/>
    </row>
    <row r="69" spans="1:14" ht="12.75">
      <c r="A69" s="39">
        <v>60</v>
      </c>
      <c r="B69" s="39" t="s">
        <v>89</v>
      </c>
      <c r="C69" s="39" t="s">
        <v>161</v>
      </c>
      <c r="D69" s="39" t="s">
        <v>203</v>
      </c>
      <c r="E69" s="40" t="s">
        <v>242</v>
      </c>
      <c r="F69" s="39" t="s">
        <v>250</v>
      </c>
      <c r="G69" s="41">
        <v>7.5</v>
      </c>
      <c r="H69" s="41">
        <v>5</v>
      </c>
      <c r="I69" s="41"/>
      <c r="J69" s="41"/>
      <c r="K69" s="41">
        <f t="shared" si="0"/>
        <v>7</v>
      </c>
      <c r="L69" s="43"/>
      <c r="M69" s="42"/>
      <c r="N69" s="44"/>
    </row>
    <row r="70" spans="1:14" ht="12.75">
      <c r="A70" s="39">
        <v>61</v>
      </c>
      <c r="B70" s="39" t="s">
        <v>90</v>
      </c>
      <c r="C70" s="39" t="s">
        <v>162</v>
      </c>
      <c r="D70" s="39" t="s">
        <v>204</v>
      </c>
      <c r="E70" s="40" t="s">
        <v>243</v>
      </c>
      <c r="F70" s="39" t="s">
        <v>250</v>
      </c>
      <c r="G70" s="41">
        <v>7</v>
      </c>
      <c r="H70" s="41">
        <v>10</v>
      </c>
      <c r="I70" s="41"/>
      <c r="J70" s="41"/>
      <c r="K70" s="41">
        <f t="shared" si="0"/>
        <v>7.6000000000000005</v>
      </c>
      <c r="L70" s="43"/>
      <c r="M70" s="42"/>
      <c r="N70" s="44"/>
    </row>
    <row r="71" spans="1:14" ht="12.75">
      <c r="A71" s="39">
        <v>62</v>
      </c>
      <c r="B71" s="39" t="s">
        <v>91</v>
      </c>
      <c r="C71" s="39" t="s">
        <v>29</v>
      </c>
      <c r="D71" s="39" t="s">
        <v>204</v>
      </c>
      <c r="E71" s="40">
        <v>31512</v>
      </c>
      <c r="F71" s="39" t="s">
        <v>250</v>
      </c>
      <c r="G71" s="41">
        <v>7</v>
      </c>
      <c r="H71" s="41">
        <v>7</v>
      </c>
      <c r="I71" s="41"/>
      <c r="J71" s="41"/>
      <c r="K71" s="41">
        <f t="shared" si="0"/>
        <v>7.000000000000001</v>
      </c>
      <c r="L71" s="43"/>
      <c r="M71" s="42"/>
      <c r="N71" s="44"/>
    </row>
    <row r="72" spans="1:14" ht="12.75">
      <c r="A72" s="39">
        <v>63</v>
      </c>
      <c r="B72" s="39" t="s">
        <v>92</v>
      </c>
      <c r="C72" s="39" t="s">
        <v>163</v>
      </c>
      <c r="D72" s="39" t="s">
        <v>205</v>
      </c>
      <c r="E72" s="40" t="s">
        <v>244</v>
      </c>
      <c r="F72" s="39" t="s">
        <v>250</v>
      </c>
      <c r="G72" s="41">
        <v>5.5</v>
      </c>
      <c r="H72" s="41">
        <v>7</v>
      </c>
      <c r="I72" s="41"/>
      <c r="J72" s="41"/>
      <c r="K72" s="41">
        <f t="shared" si="0"/>
        <v>5.800000000000001</v>
      </c>
      <c r="L72" s="43"/>
      <c r="M72" s="42"/>
      <c r="N72" s="44"/>
    </row>
    <row r="73" spans="1:14" ht="12.75">
      <c r="A73" s="39">
        <v>64</v>
      </c>
      <c r="B73" s="39" t="s">
        <v>93</v>
      </c>
      <c r="C73" s="39" t="s">
        <v>253</v>
      </c>
      <c r="D73" s="39" t="s">
        <v>254</v>
      </c>
      <c r="E73" s="40" t="s">
        <v>245</v>
      </c>
      <c r="F73" s="39" t="s">
        <v>250</v>
      </c>
      <c r="G73" s="41">
        <v>7</v>
      </c>
      <c r="H73" s="41">
        <v>7</v>
      </c>
      <c r="I73" s="41"/>
      <c r="J73" s="41"/>
      <c r="K73" s="41">
        <f t="shared" si="0"/>
        <v>7.000000000000001</v>
      </c>
      <c r="L73" s="43"/>
      <c r="M73" s="42"/>
      <c r="N73" s="44"/>
    </row>
    <row r="74" spans="1:14" ht="12.75">
      <c r="A74" s="39">
        <v>65</v>
      </c>
      <c r="B74" s="39" t="s">
        <v>94</v>
      </c>
      <c r="C74" s="39" t="s">
        <v>164</v>
      </c>
      <c r="D74" s="39" t="s">
        <v>206</v>
      </c>
      <c r="E74" s="40" t="s">
        <v>246</v>
      </c>
      <c r="F74" s="39" t="s">
        <v>250</v>
      </c>
      <c r="G74" s="41">
        <v>4</v>
      </c>
      <c r="H74" s="41">
        <v>10</v>
      </c>
      <c r="I74" s="41"/>
      <c r="J74" s="41"/>
      <c r="K74" s="41">
        <f t="shared" si="0"/>
        <v>5.2</v>
      </c>
      <c r="L74" s="43"/>
      <c r="M74" s="42"/>
      <c r="N74" s="44"/>
    </row>
    <row r="75" spans="1:14" ht="12.75">
      <c r="A75" s="39">
        <v>66</v>
      </c>
      <c r="B75" s="39" t="s">
        <v>95</v>
      </c>
      <c r="C75" s="39" t="s">
        <v>165</v>
      </c>
      <c r="D75" s="39" t="s">
        <v>207</v>
      </c>
      <c r="E75" s="40" t="s">
        <v>247</v>
      </c>
      <c r="F75" s="39" t="s">
        <v>250</v>
      </c>
      <c r="G75" s="41">
        <v>5</v>
      </c>
      <c r="H75" s="41">
        <v>10</v>
      </c>
      <c r="I75" s="41"/>
      <c r="J75" s="41"/>
      <c r="K75" s="41">
        <f aca="true" t="shared" si="1" ref="K75:K82">((G75+I75)*0.4+H75*0.1)*2</f>
        <v>6</v>
      </c>
      <c r="L75" s="43"/>
      <c r="M75" s="42"/>
      <c r="N75" s="44"/>
    </row>
    <row r="76" spans="1:14" ht="12.75">
      <c r="A76" s="39">
        <v>67</v>
      </c>
      <c r="B76" s="39" t="s">
        <v>96</v>
      </c>
      <c r="C76" s="39" t="s">
        <v>166</v>
      </c>
      <c r="D76" s="39" t="s">
        <v>208</v>
      </c>
      <c r="E76" s="40">
        <v>32763</v>
      </c>
      <c r="F76" s="39" t="s">
        <v>250</v>
      </c>
      <c r="G76" s="41">
        <v>5.5</v>
      </c>
      <c r="H76" s="41">
        <v>7</v>
      </c>
      <c r="I76" s="41"/>
      <c r="J76" s="41"/>
      <c r="K76" s="41">
        <f t="shared" si="1"/>
        <v>5.800000000000001</v>
      </c>
      <c r="L76" s="43"/>
      <c r="M76" s="42"/>
      <c r="N76" s="44"/>
    </row>
    <row r="77" spans="1:14" ht="12.75">
      <c r="A77" s="39">
        <v>68</v>
      </c>
      <c r="B77" s="39" t="s">
        <v>97</v>
      </c>
      <c r="C77" s="39" t="s">
        <v>167</v>
      </c>
      <c r="D77" s="39" t="s">
        <v>209</v>
      </c>
      <c r="E77" s="40">
        <v>32905</v>
      </c>
      <c r="F77" s="39" t="s">
        <v>250</v>
      </c>
      <c r="G77" s="41">
        <v>6.5</v>
      </c>
      <c r="H77" s="41">
        <v>10</v>
      </c>
      <c r="I77" s="41"/>
      <c r="J77" s="41"/>
      <c r="K77" s="41">
        <f t="shared" si="1"/>
        <v>7.2</v>
      </c>
      <c r="L77" s="43"/>
      <c r="M77" s="42"/>
      <c r="N77" s="44"/>
    </row>
    <row r="78" spans="1:14" s="57" customFormat="1" ht="12.75">
      <c r="A78" s="51">
        <v>69</v>
      </c>
      <c r="B78" s="51" t="s">
        <v>98</v>
      </c>
      <c r="C78" s="51" t="s">
        <v>168</v>
      </c>
      <c r="D78" s="51" t="s">
        <v>209</v>
      </c>
      <c r="E78" s="52">
        <v>32360</v>
      </c>
      <c r="F78" s="51" t="s">
        <v>250</v>
      </c>
      <c r="G78" s="53"/>
      <c r="H78" s="41">
        <v>10</v>
      </c>
      <c r="I78" s="53"/>
      <c r="J78" s="53"/>
      <c r="K78" s="41">
        <f t="shared" si="1"/>
        <v>2</v>
      </c>
      <c r="L78" s="54"/>
      <c r="M78" s="55"/>
      <c r="N78" s="56"/>
    </row>
    <row r="79" spans="1:14" ht="12.75">
      <c r="A79" s="39">
        <v>70</v>
      </c>
      <c r="B79" s="39" t="s">
        <v>99</v>
      </c>
      <c r="C79" s="39" t="s">
        <v>169</v>
      </c>
      <c r="D79" s="39" t="s">
        <v>209</v>
      </c>
      <c r="E79" s="40">
        <v>31510</v>
      </c>
      <c r="F79" s="39" t="s">
        <v>250</v>
      </c>
      <c r="G79" s="41">
        <v>9.5</v>
      </c>
      <c r="H79" s="41">
        <v>10</v>
      </c>
      <c r="I79" s="41">
        <v>0.5</v>
      </c>
      <c r="J79" s="41"/>
      <c r="K79" s="41">
        <f t="shared" si="1"/>
        <v>10</v>
      </c>
      <c r="L79" s="43"/>
      <c r="M79" s="42"/>
      <c r="N79" s="44"/>
    </row>
    <row r="80" spans="1:14" ht="12.75">
      <c r="A80" s="39">
        <v>71</v>
      </c>
      <c r="B80" s="39" t="s">
        <v>100</v>
      </c>
      <c r="C80" s="39" t="s">
        <v>170</v>
      </c>
      <c r="D80" s="39" t="s">
        <v>209</v>
      </c>
      <c r="E80" s="40" t="s">
        <v>248</v>
      </c>
      <c r="F80" s="39" t="s">
        <v>250</v>
      </c>
      <c r="G80" s="41">
        <v>5.5</v>
      </c>
      <c r="H80" s="41">
        <v>10</v>
      </c>
      <c r="I80" s="41"/>
      <c r="J80" s="41"/>
      <c r="K80" s="41">
        <f t="shared" si="1"/>
        <v>6.4</v>
      </c>
      <c r="L80" s="43"/>
      <c r="M80" s="42"/>
      <c r="N80" s="44"/>
    </row>
    <row r="81" spans="1:14" ht="12.75">
      <c r="A81" s="39">
        <v>72</v>
      </c>
      <c r="B81" s="39" t="s">
        <v>101</v>
      </c>
      <c r="C81" s="39" t="s">
        <v>252</v>
      </c>
      <c r="D81" s="39" t="s">
        <v>209</v>
      </c>
      <c r="E81" s="40" t="s">
        <v>249</v>
      </c>
      <c r="F81" s="39" t="s">
        <v>250</v>
      </c>
      <c r="G81" s="41">
        <v>9.5</v>
      </c>
      <c r="H81" s="41">
        <v>10</v>
      </c>
      <c r="I81" s="41"/>
      <c r="J81" s="41"/>
      <c r="K81" s="41">
        <f t="shared" si="1"/>
        <v>9.600000000000001</v>
      </c>
      <c r="L81" s="43"/>
      <c r="M81" s="42"/>
      <c r="N81" s="44"/>
    </row>
    <row r="82" spans="1:14" ht="12.75">
      <c r="A82" s="39">
        <v>73</v>
      </c>
      <c r="B82" s="39" t="s">
        <v>102</v>
      </c>
      <c r="C82" s="39" t="s">
        <v>171</v>
      </c>
      <c r="D82" s="39" t="s">
        <v>209</v>
      </c>
      <c r="E82" s="40">
        <v>33179</v>
      </c>
      <c r="F82" s="39" t="s">
        <v>250</v>
      </c>
      <c r="G82" s="41">
        <v>7.5</v>
      </c>
      <c r="H82" s="41">
        <v>10</v>
      </c>
      <c r="I82" s="41"/>
      <c r="J82" s="41"/>
      <c r="K82" s="41">
        <f t="shared" si="1"/>
        <v>8</v>
      </c>
      <c r="L82" s="43"/>
      <c r="M82" s="42"/>
      <c r="N82" s="44"/>
    </row>
    <row r="83" spans="1:12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19"/>
      <c r="B84" s="19"/>
      <c r="C84" s="19"/>
      <c r="D84" s="20"/>
      <c r="E84" s="19"/>
      <c r="F84" s="21"/>
      <c r="G84" s="34" t="s">
        <v>347</v>
      </c>
      <c r="H84" s="34"/>
      <c r="I84" s="34"/>
      <c r="J84" s="34"/>
      <c r="K84" s="34"/>
      <c r="L84" s="34"/>
    </row>
    <row r="85" spans="1:12" ht="12.75">
      <c r="A85" s="19" t="s">
        <v>22</v>
      </c>
      <c r="B85" s="19"/>
      <c r="C85" s="19"/>
      <c r="D85" s="20"/>
      <c r="E85" s="19"/>
      <c r="F85" s="21"/>
      <c r="J85" s="35" t="s">
        <v>21</v>
      </c>
      <c r="K85" s="36"/>
      <c r="L85" s="36"/>
    </row>
    <row r="89" ht="12.75">
      <c r="J89" s="37" t="str">
        <f>C6</f>
        <v>Châu Hồng Phương Thảo</v>
      </c>
    </row>
  </sheetData>
  <sheetProtection/>
  <mergeCells count="2">
    <mergeCell ref="A3:M3"/>
    <mergeCell ref="A4:M4"/>
  </mergeCells>
  <printOptions/>
  <pageMargins left="0.56" right="0.2" top="0.69" bottom="0.62" header="0.33" footer="0.23000000000000004"/>
  <pageSetup horizontalDpi="600" verticalDpi="600" orientation="portrait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0">
      <selection activeCell="G43" sqref="G43"/>
    </sheetView>
  </sheetViews>
  <sheetFormatPr defaultColWidth="9.140625" defaultRowHeight="12.75"/>
  <cols>
    <col min="1" max="1" width="4.7109375" style="0" customWidth="1"/>
    <col min="2" max="2" width="10.57421875" style="0" bestFit="1" customWidth="1"/>
    <col min="3" max="3" width="7.421875" style="0" customWidth="1"/>
    <col min="4" max="4" width="17.7109375" style="0" bestFit="1" customWidth="1"/>
    <col min="5" max="5" width="7.8515625" style="0" customWidth="1"/>
    <col min="6" max="6" width="8.00390625" style="0" customWidth="1"/>
    <col min="7" max="7" width="6.8515625" style="0" customWidth="1"/>
    <col min="8" max="8" width="7.00390625" style="0" customWidth="1"/>
    <col min="9" max="9" width="7.28125" style="0" customWidth="1"/>
    <col min="10" max="10" width="6.28125" style="0" customWidth="1"/>
    <col min="11" max="11" width="6.421875" style="0" customWidth="1"/>
  </cols>
  <sheetData>
    <row r="1" spans="1:11" ht="12.75">
      <c r="A1" s="1" t="s">
        <v>3</v>
      </c>
      <c r="B1" s="2"/>
      <c r="C1" s="2"/>
      <c r="D1" s="2"/>
      <c r="E1" s="3"/>
      <c r="F1" s="2"/>
      <c r="G1" s="4"/>
      <c r="H1" s="4"/>
      <c r="I1" s="4"/>
      <c r="J1" s="4"/>
      <c r="K1" s="4"/>
    </row>
    <row r="2" spans="1:11" ht="12.75">
      <c r="A2" s="1" t="s">
        <v>4</v>
      </c>
      <c r="B2" s="2"/>
      <c r="C2" s="2"/>
      <c r="D2" s="2"/>
      <c r="E2" s="3"/>
      <c r="F2" s="2"/>
      <c r="G2" s="4"/>
      <c r="H2" s="4"/>
      <c r="I2" s="4"/>
      <c r="J2" s="4"/>
      <c r="K2" s="4"/>
    </row>
    <row r="3" spans="1:11" ht="16.5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2.75">
      <c r="A4" s="74" t="s">
        <v>31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2.75">
      <c r="A5" s="5" t="s">
        <v>6</v>
      </c>
      <c r="B5" s="2"/>
      <c r="C5" s="6" t="s">
        <v>345</v>
      </c>
      <c r="D5" s="3"/>
      <c r="E5" s="2"/>
      <c r="F5" s="7"/>
      <c r="G5" s="7" t="s">
        <v>8</v>
      </c>
      <c r="H5" s="8" t="s">
        <v>32</v>
      </c>
      <c r="I5" s="9" t="s">
        <v>9</v>
      </c>
      <c r="J5" s="9"/>
      <c r="K5">
        <v>4</v>
      </c>
    </row>
    <row r="6" spans="1:10" ht="12.75">
      <c r="A6" s="2" t="s">
        <v>10</v>
      </c>
      <c r="B6" s="2"/>
      <c r="C6" s="10" t="s">
        <v>24</v>
      </c>
      <c r="D6" s="3"/>
      <c r="E6" s="2"/>
      <c r="F6" s="4"/>
      <c r="G6" s="4"/>
      <c r="H6" s="4"/>
      <c r="I6" s="4"/>
      <c r="J6" s="4"/>
    </row>
    <row r="7" spans="1:10" ht="12.75">
      <c r="A7" s="2" t="s">
        <v>11</v>
      </c>
      <c r="B7" s="2"/>
      <c r="C7" s="10" t="s">
        <v>23</v>
      </c>
      <c r="D7" s="3"/>
      <c r="E7" s="2"/>
      <c r="F7" s="4"/>
      <c r="G7" s="4"/>
      <c r="H7" s="4"/>
      <c r="I7" s="4"/>
      <c r="J7" s="4"/>
    </row>
    <row r="9" spans="1:11" ht="12.75">
      <c r="A9" s="11" t="s">
        <v>12</v>
      </c>
      <c r="B9" s="11" t="s">
        <v>13</v>
      </c>
      <c r="C9" s="11" t="s">
        <v>17</v>
      </c>
      <c r="D9" s="11" t="s">
        <v>14</v>
      </c>
      <c r="E9" s="11" t="s">
        <v>15</v>
      </c>
      <c r="F9" s="11" t="s">
        <v>26</v>
      </c>
      <c r="G9" s="11" t="s">
        <v>18</v>
      </c>
      <c r="H9" s="11" t="s">
        <v>19</v>
      </c>
      <c r="I9" s="11" t="s">
        <v>255</v>
      </c>
      <c r="J9" s="11" t="s">
        <v>256</v>
      </c>
      <c r="K9" s="11" t="s">
        <v>20</v>
      </c>
    </row>
    <row r="10" spans="1:15" ht="12.75">
      <c r="A10" s="58">
        <v>1</v>
      </c>
      <c r="B10" s="46" t="s">
        <v>257</v>
      </c>
      <c r="C10" s="46" t="s">
        <v>336</v>
      </c>
      <c r="D10" s="47" t="s">
        <v>289</v>
      </c>
      <c r="E10" s="47" t="s">
        <v>315</v>
      </c>
      <c r="F10" s="46" t="s">
        <v>342</v>
      </c>
      <c r="G10" s="49">
        <v>2.5</v>
      </c>
      <c r="H10" s="50">
        <v>10</v>
      </c>
      <c r="I10" s="49"/>
      <c r="J10" s="49"/>
      <c r="K10" s="49">
        <f>((G10+I10)*0.4+H10*0.1)*2</f>
        <v>4</v>
      </c>
      <c r="O10" s="68"/>
    </row>
    <row r="11" spans="1:15" ht="12.75">
      <c r="A11" s="59">
        <v>2</v>
      </c>
      <c r="B11" s="17" t="s">
        <v>258</v>
      </c>
      <c r="C11" s="60" t="s">
        <v>337</v>
      </c>
      <c r="D11" s="17" t="s">
        <v>290</v>
      </c>
      <c r="E11" s="17" t="s">
        <v>316</v>
      </c>
      <c r="F11" s="46" t="s">
        <v>342</v>
      </c>
      <c r="G11" s="48">
        <v>3.5</v>
      </c>
      <c r="H11" s="48">
        <v>10</v>
      </c>
      <c r="I11" s="48"/>
      <c r="J11" s="48"/>
      <c r="K11" s="49">
        <f aca="true" t="shared" si="0" ref="K11:K41">((G11+I11)*0.4+H11*0.1)*2</f>
        <v>4.800000000000001</v>
      </c>
      <c r="O11" s="68"/>
    </row>
    <row r="12" spans="1:15" ht="12.75">
      <c r="A12" s="58">
        <v>3</v>
      </c>
      <c r="B12" s="17" t="s">
        <v>259</v>
      </c>
      <c r="C12" s="60" t="s">
        <v>337</v>
      </c>
      <c r="D12" s="17" t="s">
        <v>112</v>
      </c>
      <c r="E12" s="17" t="s">
        <v>317</v>
      </c>
      <c r="F12" s="46" t="s">
        <v>342</v>
      </c>
      <c r="G12" s="48">
        <v>3.5</v>
      </c>
      <c r="H12" s="48">
        <v>7</v>
      </c>
      <c r="I12" s="48"/>
      <c r="J12" s="48"/>
      <c r="K12" s="49">
        <f t="shared" si="0"/>
        <v>4.2</v>
      </c>
      <c r="O12" s="68"/>
    </row>
    <row r="13" spans="1:15" ht="12.75">
      <c r="A13" s="59">
        <v>4</v>
      </c>
      <c r="B13" s="17" t="s">
        <v>260</v>
      </c>
      <c r="C13" s="60" t="s">
        <v>337</v>
      </c>
      <c r="D13" s="17" t="s">
        <v>291</v>
      </c>
      <c r="E13" s="17" t="s">
        <v>318</v>
      </c>
      <c r="F13" s="46" t="s">
        <v>342</v>
      </c>
      <c r="G13" s="48">
        <v>6</v>
      </c>
      <c r="H13" s="48">
        <v>10</v>
      </c>
      <c r="I13" s="48"/>
      <c r="J13" s="48"/>
      <c r="K13" s="49">
        <f t="shared" si="0"/>
        <v>6.800000000000001</v>
      </c>
      <c r="O13" s="68"/>
    </row>
    <row r="14" spans="1:15" ht="12.75">
      <c r="A14" s="58">
        <v>5</v>
      </c>
      <c r="B14" s="17" t="s">
        <v>261</v>
      </c>
      <c r="C14" s="60" t="s">
        <v>338</v>
      </c>
      <c r="D14" s="17" t="s">
        <v>292</v>
      </c>
      <c r="E14" s="17" t="s">
        <v>319</v>
      </c>
      <c r="F14" s="46" t="s">
        <v>342</v>
      </c>
      <c r="G14" s="48">
        <v>5</v>
      </c>
      <c r="H14" s="48">
        <v>7</v>
      </c>
      <c r="I14" s="48"/>
      <c r="J14" s="48"/>
      <c r="K14" s="49">
        <f t="shared" si="0"/>
        <v>5.4</v>
      </c>
      <c r="O14" s="68"/>
    </row>
    <row r="15" spans="1:15" s="57" customFormat="1" ht="12.75">
      <c r="A15" s="61">
        <v>6</v>
      </c>
      <c r="B15" s="62" t="s">
        <v>262</v>
      </c>
      <c r="C15" s="63" t="s">
        <v>339</v>
      </c>
      <c r="D15" s="62" t="s">
        <v>293</v>
      </c>
      <c r="E15" s="62" t="s">
        <v>320</v>
      </c>
      <c r="F15" s="64" t="s">
        <v>342</v>
      </c>
      <c r="G15" s="65">
        <v>0</v>
      </c>
      <c r="H15" s="65">
        <v>7</v>
      </c>
      <c r="I15" s="65"/>
      <c r="J15" s="65"/>
      <c r="K15" s="69">
        <f t="shared" si="0"/>
        <v>1.4000000000000001</v>
      </c>
      <c r="O15" s="70"/>
    </row>
    <row r="16" spans="1:15" ht="12.75">
      <c r="A16" s="58">
        <v>7</v>
      </c>
      <c r="B16" s="17" t="s">
        <v>263</v>
      </c>
      <c r="C16" s="60" t="s">
        <v>339</v>
      </c>
      <c r="D16" s="17" t="s">
        <v>112</v>
      </c>
      <c r="E16" s="17" t="s">
        <v>320</v>
      </c>
      <c r="F16" s="46" t="s">
        <v>342</v>
      </c>
      <c r="G16" s="48">
        <v>2</v>
      </c>
      <c r="H16" s="48">
        <v>5</v>
      </c>
      <c r="I16" s="48"/>
      <c r="J16" s="48"/>
      <c r="K16" s="49">
        <f t="shared" si="0"/>
        <v>2.6</v>
      </c>
      <c r="O16" s="68"/>
    </row>
    <row r="17" spans="1:15" s="57" customFormat="1" ht="12.75">
      <c r="A17" s="61">
        <v>8</v>
      </c>
      <c r="B17" s="62" t="s">
        <v>264</v>
      </c>
      <c r="C17" s="63" t="s">
        <v>339</v>
      </c>
      <c r="D17" s="62" t="s">
        <v>294</v>
      </c>
      <c r="E17" s="62" t="s">
        <v>196</v>
      </c>
      <c r="F17" s="64" t="s">
        <v>342</v>
      </c>
      <c r="G17" s="65">
        <v>0</v>
      </c>
      <c r="H17" s="65">
        <v>5</v>
      </c>
      <c r="I17" s="65"/>
      <c r="J17" s="65"/>
      <c r="K17" s="69">
        <f t="shared" si="0"/>
        <v>1</v>
      </c>
      <c r="O17" s="70"/>
    </row>
    <row r="18" spans="1:15" ht="12.75">
      <c r="A18" s="58">
        <v>9</v>
      </c>
      <c r="B18" s="17" t="s">
        <v>265</v>
      </c>
      <c r="C18" s="60" t="s">
        <v>339</v>
      </c>
      <c r="D18" s="17" t="s">
        <v>131</v>
      </c>
      <c r="E18" s="17" t="s">
        <v>199</v>
      </c>
      <c r="F18" s="46" t="s">
        <v>342</v>
      </c>
      <c r="G18" s="48">
        <v>6</v>
      </c>
      <c r="H18" s="48">
        <v>10</v>
      </c>
      <c r="I18" s="48"/>
      <c r="J18" s="48"/>
      <c r="K18" s="49">
        <f t="shared" si="0"/>
        <v>6.800000000000001</v>
      </c>
      <c r="O18" s="68"/>
    </row>
    <row r="19" spans="1:15" ht="12.75">
      <c r="A19" s="59">
        <v>10</v>
      </c>
      <c r="B19" s="17" t="s">
        <v>266</v>
      </c>
      <c r="C19" s="60" t="s">
        <v>340</v>
      </c>
      <c r="D19" s="17" t="s">
        <v>112</v>
      </c>
      <c r="E19" s="17" t="s">
        <v>321</v>
      </c>
      <c r="F19" s="46" t="s">
        <v>342</v>
      </c>
      <c r="G19" s="67">
        <v>6</v>
      </c>
      <c r="H19" s="48">
        <v>5</v>
      </c>
      <c r="I19" s="48"/>
      <c r="J19" s="48"/>
      <c r="K19" s="49">
        <f t="shared" si="0"/>
        <v>5.800000000000001</v>
      </c>
      <c r="O19" s="68"/>
    </row>
    <row r="20" spans="1:15" ht="12.75">
      <c r="A20" s="58">
        <v>11</v>
      </c>
      <c r="B20" s="17" t="s">
        <v>267</v>
      </c>
      <c r="C20" s="60" t="s">
        <v>340</v>
      </c>
      <c r="D20" s="17" t="s">
        <v>295</v>
      </c>
      <c r="E20" s="17" t="s">
        <v>322</v>
      </c>
      <c r="F20" s="46" t="s">
        <v>342</v>
      </c>
      <c r="G20" s="48">
        <v>3</v>
      </c>
      <c r="H20" s="48">
        <v>5</v>
      </c>
      <c r="I20" s="48"/>
      <c r="J20" s="48"/>
      <c r="K20" s="49">
        <f t="shared" si="0"/>
        <v>3.4000000000000004</v>
      </c>
      <c r="O20" s="68"/>
    </row>
    <row r="21" spans="1:15" ht="12.75">
      <c r="A21" s="59">
        <v>12</v>
      </c>
      <c r="B21" s="17" t="s">
        <v>268</v>
      </c>
      <c r="C21" s="60" t="s">
        <v>340</v>
      </c>
      <c r="D21" s="17" t="s">
        <v>296</v>
      </c>
      <c r="E21" s="17" t="s">
        <v>322</v>
      </c>
      <c r="F21" s="46" t="s">
        <v>342</v>
      </c>
      <c r="G21" s="67">
        <v>7</v>
      </c>
      <c r="H21" s="48">
        <v>7</v>
      </c>
      <c r="I21" s="48"/>
      <c r="J21" s="48"/>
      <c r="K21" s="49">
        <f t="shared" si="0"/>
        <v>7.000000000000001</v>
      </c>
      <c r="O21" s="68"/>
    </row>
    <row r="22" spans="1:15" ht="12.75">
      <c r="A22" s="58">
        <v>13</v>
      </c>
      <c r="B22" s="17" t="s">
        <v>270</v>
      </c>
      <c r="C22" s="60" t="s">
        <v>340</v>
      </c>
      <c r="D22" s="17" t="s">
        <v>297</v>
      </c>
      <c r="E22" s="17" t="s">
        <v>323</v>
      </c>
      <c r="F22" s="46" t="s">
        <v>342</v>
      </c>
      <c r="G22" s="48">
        <v>8.5</v>
      </c>
      <c r="H22" s="48">
        <v>10</v>
      </c>
      <c r="I22" s="48"/>
      <c r="J22" s="48"/>
      <c r="K22" s="49">
        <f t="shared" si="0"/>
        <v>8.8</v>
      </c>
      <c r="O22" s="68"/>
    </row>
    <row r="23" spans="1:15" ht="12.75">
      <c r="A23" s="59">
        <v>14</v>
      </c>
      <c r="B23" s="17" t="s">
        <v>271</v>
      </c>
      <c r="C23" s="60" t="s">
        <v>340</v>
      </c>
      <c r="D23" s="17" t="s">
        <v>298</v>
      </c>
      <c r="E23" s="17" t="s">
        <v>324</v>
      </c>
      <c r="F23" s="46" t="s">
        <v>342</v>
      </c>
      <c r="G23" s="48">
        <v>6</v>
      </c>
      <c r="H23" s="48">
        <v>7</v>
      </c>
      <c r="I23" s="48"/>
      <c r="J23" s="48"/>
      <c r="K23" s="49">
        <f t="shared" si="0"/>
        <v>6.200000000000001</v>
      </c>
      <c r="O23" s="68"/>
    </row>
    <row r="24" spans="1:15" ht="12.75">
      <c r="A24" s="58">
        <v>15</v>
      </c>
      <c r="B24" s="17" t="s">
        <v>272</v>
      </c>
      <c r="C24" s="60" t="s">
        <v>340</v>
      </c>
      <c r="D24" s="17" t="s">
        <v>299</v>
      </c>
      <c r="E24" s="17" t="s">
        <v>325</v>
      </c>
      <c r="F24" s="46" t="s">
        <v>342</v>
      </c>
      <c r="G24" s="67">
        <v>6</v>
      </c>
      <c r="H24" s="48">
        <v>5</v>
      </c>
      <c r="I24" s="48"/>
      <c r="J24" s="48"/>
      <c r="K24" s="49">
        <f t="shared" si="0"/>
        <v>5.800000000000001</v>
      </c>
      <c r="O24" s="68"/>
    </row>
    <row r="25" spans="1:15" s="57" customFormat="1" ht="12.75">
      <c r="A25" s="61">
        <v>16</v>
      </c>
      <c r="B25" s="62" t="s">
        <v>274</v>
      </c>
      <c r="C25" s="63" t="s">
        <v>340</v>
      </c>
      <c r="D25" s="62" t="s">
        <v>300</v>
      </c>
      <c r="E25" s="62" t="s">
        <v>326</v>
      </c>
      <c r="F25" s="64" t="s">
        <v>342</v>
      </c>
      <c r="G25" s="65">
        <v>0</v>
      </c>
      <c r="H25" s="65">
        <v>5</v>
      </c>
      <c r="I25" s="65"/>
      <c r="J25" s="65"/>
      <c r="K25" s="69">
        <f t="shared" si="0"/>
        <v>1</v>
      </c>
      <c r="O25" s="70"/>
    </row>
    <row r="26" spans="1:15" s="57" customFormat="1" ht="12.75">
      <c r="A26" s="66">
        <v>17</v>
      </c>
      <c r="B26" s="62" t="s">
        <v>275</v>
      </c>
      <c r="C26" s="63" t="s">
        <v>340</v>
      </c>
      <c r="D26" s="62" t="s">
        <v>301</v>
      </c>
      <c r="E26" s="62" t="s">
        <v>327</v>
      </c>
      <c r="F26" s="64" t="s">
        <v>342</v>
      </c>
      <c r="G26" s="65">
        <v>0</v>
      </c>
      <c r="H26" s="65">
        <v>5</v>
      </c>
      <c r="I26" s="65"/>
      <c r="J26" s="65"/>
      <c r="K26" s="69">
        <f t="shared" si="0"/>
        <v>1</v>
      </c>
      <c r="O26" s="70"/>
    </row>
    <row r="27" spans="1:15" s="57" customFormat="1" ht="12.75">
      <c r="A27" s="61">
        <v>18</v>
      </c>
      <c r="B27" s="62" t="s">
        <v>276</v>
      </c>
      <c r="C27" s="63" t="s">
        <v>340</v>
      </c>
      <c r="D27" s="62" t="s">
        <v>302</v>
      </c>
      <c r="E27" s="62" t="s">
        <v>328</v>
      </c>
      <c r="F27" s="64" t="s">
        <v>342</v>
      </c>
      <c r="G27" s="65">
        <v>0</v>
      </c>
      <c r="H27" s="65">
        <v>5</v>
      </c>
      <c r="I27" s="65"/>
      <c r="J27" s="65"/>
      <c r="K27" s="69">
        <f t="shared" si="0"/>
        <v>1</v>
      </c>
      <c r="O27" s="70"/>
    </row>
    <row r="28" spans="1:15" ht="12.75">
      <c r="A28" s="58">
        <v>19</v>
      </c>
      <c r="B28" s="17" t="s">
        <v>277</v>
      </c>
      <c r="C28" s="60" t="s">
        <v>341</v>
      </c>
      <c r="D28" s="17" t="s">
        <v>303</v>
      </c>
      <c r="E28" s="17" t="s">
        <v>329</v>
      </c>
      <c r="F28" s="46" t="s">
        <v>342</v>
      </c>
      <c r="G28" s="48">
        <v>8</v>
      </c>
      <c r="H28" s="48">
        <v>5</v>
      </c>
      <c r="I28" s="48"/>
      <c r="J28" s="48"/>
      <c r="K28" s="49">
        <f t="shared" si="0"/>
        <v>7.4</v>
      </c>
      <c r="O28" s="68"/>
    </row>
    <row r="29" spans="1:15" ht="12.75">
      <c r="A29" s="59">
        <v>20</v>
      </c>
      <c r="B29" s="17" t="s">
        <v>269</v>
      </c>
      <c r="C29" s="60" t="s">
        <v>341</v>
      </c>
      <c r="D29" s="17" t="s">
        <v>295</v>
      </c>
      <c r="E29" s="17" t="s">
        <v>330</v>
      </c>
      <c r="F29" s="46" t="s">
        <v>342</v>
      </c>
      <c r="G29" s="48">
        <v>7.5</v>
      </c>
      <c r="H29" s="48">
        <v>5</v>
      </c>
      <c r="I29" s="48"/>
      <c r="J29" s="48"/>
      <c r="K29" s="49">
        <f t="shared" si="0"/>
        <v>7</v>
      </c>
      <c r="O29" s="68"/>
    </row>
    <row r="30" spans="1:15" ht="12.75">
      <c r="A30" s="58">
        <v>21</v>
      </c>
      <c r="B30" s="17" t="s">
        <v>278</v>
      </c>
      <c r="C30" s="60" t="s">
        <v>341</v>
      </c>
      <c r="D30" s="17" t="s">
        <v>304</v>
      </c>
      <c r="E30" s="17" t="s">
        <v>331</v>
      </c>
      <c r="F30" s="46" t="s">
        <v>342</v>
      </c>
      <c r="G30" s="48">
        <v>8.8</v>
      </c>
      <c r="H30" s="48">
        <v>5</v>
      </c>
      <c r="I30" s="48"/>
      <c r="J30" s="48"/>
      <c r="K30" s="49">
        <f t="shared" si="0"/>
        <v>8.040000000000001</v>
      </c>
      <c r="O30" s="68"/>
    </row>
    <row r="31" spans="1:15" ht="12.75">
      <c r="A31" s="59">
        <v>22</v>
      </c>
      <c r="B31" s="17" t="s">
        <v>279</v>
      </c>
      <c r="C31" s="60" t="s">
        <v>341</v>
      </c>
      <c r="D31" s="17" t="s">
        <v>164</v>
      </c>
      <c r="E31" s="17" t="s">
        <v>323</v>
      </c>
      <c r="F31" s="46" t="s">
        <v>342</v>
      </c>
      <c r="G31" s="48">
        <v>8</v>
      </c>
      <c r="H31" s="48">
        <v>5</v>
      </c>
      <c r="I31" s="48"/>
      <c r="J31" s="48"/>
      <c r="K31" s="49">
        <f t="shared" si="0"/>
        <v>7.4</v>
      </c>
      <c r="O31" s="68"/>
    </row>
    <row r="32" spans="1:15" ht="12.75">
      <c r="A32" s="58">
        <v>23</v>
      </c>
      <c r="B32" s="17" t="s">
        <v>280</v>
      </c>
      <c r="C32" s="60" t="s">
        <v>341</v>
      </c>
      <c r="D32" s="17" t="s">
        <v>305</v>
      </c>
      <c r="E32" s="17" t="s">
        <v>332</v>
      </c>
      <c r="F32" s="46" t="s">
        <v>342</v>
      </c>
      <c r="G32" s="48">
        <v>8</v>
      </c>
      <c r="H32" s="48">
        <v>7</v>
      </c>
      <c r="I32" s="48"/>
      <c r="J32" s="48"/>
      <c r="K32" s="49">
        <f t="shared" si="0"/>
        <v>7.800000000000001</v>
      </c>
      <c r="O32" s="68"/>
    </row>
    <row r="33" spans="1:15" ht="12.75">
      <c r="A33" s="58">
        <v>24</v>
      </c>
      <c r="B33" s="17" t="s">
        <v>281</v>
      </c>
      <c r="C33" s="60" t="s">
        <v>341</v>
      </c>
      <c r="D33" s="17" t="s">
        <v>306</v>
      </c>
      <c r="E33" s="17" t="s">
        <v>333</v>
      </c>
      <c r="F33" s="46" t="s">
        <v>342</v>
      </c>
      <c r="G33" s="48">
        <v>8</v>
      </c>
      <c r="H33" s="48">
        <v>7</v>
      </c>
      <c r="I33" s="48"/>
      <c r="J33" s="48"/>
      <c r="K33" s="49">
        <f t="shared" si="0"/>
        <v>7.800000000000001</v>
      </c>
      <c r="O33" s="68"/>
    </row>
    <row r="34" spans="1:15" ht="12.75">
      <c r="A34" s="59">
        <v>25</v>
      </c>
      <c r="B34" s="17" t="s">
        <v>282</v>
      </c>
      <c r="C34" s="60" t="s">
        <v>341</v>
      </c>
      <c r="D34" s="17" t="s">
        <v>307</v>
      </c>
      <c r="E34" s="17" t="s">
        <v>334</v>
      </c>
      <c r="F34" s="46" t="s">
        <v>342</v>
      </c>
      <c r="G34" s="48">
        <v>7.5</v>
      </c>
      <c r="H34" s="48">
        <v>5</v>
      </c>
      <c r="I34" s="48"/>
      <c r="J34" s="48"/>
      <c r="K34" s="49">
        <f t="shared" si="0"/>
        <v>7</v>
      </c>
      <c r="O34" s="68"/>
    </row>
    <row r="35" spans="1:15" ht="12.75">
      <c r="A35" s="58">
        <v>26</v>
      </c>
      <c r="B35" s="17" t="s">
        <v>283</v>
      </c>
      <c r="C35" s="60" t="s">
        <v>341</v>
      </c>
      <c r="D35" s="17" t="s">
        <v>308</v>
      </c>
      <c r="E35" s="17" t="s">
        <v>335</v>
      </c>
      <c r="F35" s="46" t="s">
        <v>342</v>
      </c>
      <c r="G35" s="48">
        <v>6.3</v>
      </c>
      <c r="H35" s="48">
        <v>7</v>
      </c>
      <c r="I35" s="48"/>
      <c r="J35" s="48"/>
      <c r="K35" s="49">
        <f t="shared" si="0"/>
        <v>6.44</v>
      </c>
      <c r="O35" s="68"/>
    </row>
    <row r="36" spans="1:15" ht="12.75">
      <c r="A36" s="58">
        <v>27</v>
      </c>
      <c r="B36" s="17" t="s">
        <v>273</v>
      </c>
      <c r="C36" s="60" t="s">
        <v>341</v>
      </c>
      <c r="D36" s="17" t="s">
        <v>309</v>
      </c>
      <c r="E36" s="17" t="s">
        <v>325</v>
      </c>
      <c r="F36" s="46" t="s">
        <v>342</v>
      </c>
      <c r="G36" s="48">
        <v>6.3</v>
      </c>
      <c r="H36" s="48">
        <v>10</v>
      </c>
      <c r="I36" s="48"/>
      <c r="J36" s="48"/>
      <c r="K36" s="49">
        <f t="shared" si="0"/>
        <v>7.04</v>
      </c>
      <c r="O36" s="68"/>
    </row>
    <row r="37" spans="1:15" ht="12.75">
      <c r="A37" s="59">
        <v>28</v>
      </c>
      <c r="B37" s="17" t="s">
        <v>284</v>
      </c>
      <c r="C37" s="60" t="s">
        <v>341</v>
      </c>
      <c r="D37" s="17" t="s">
        <v>310</v>
      </c>
      <c r="E37" s="17" t="s">
        <v>1</v>
      </c>
      <c r="F37" s="46" t="s">
        <v>342</v>
      </c>
      <c r="G37" s="48">
        <v>7.5</v>
      </c>
      <c r="H37" s="48">
        <v>7</v>
      </c>
      <c r="I37" s="48"/>
      <c r="J37" s="48"/>
      <c r="K37" s="49">
        <f t="shared" si="0"/>
        <v>7.4</v>
      </c>
      <c r="O37" s="68"/>
    </row>
    <row r="38" spans="1:15" s="57" customFormat="1" ht="12.75">
      <c r="A38" s="66">
        <v>29</v>
      </c>
      <c r="B38" s="62" t="s">
        <v>285</v>
      </c>
      <c r="C38" s="63" t="s">
        <v>341</v>
      </c>
      <c r="D38" s="62" t="s">
        <v>311</v>
      </c>
      <c r="E38" s="62" t="s">
        <v>323</v>
      </c>
      <c r="F38" s="64" t="s">
        <v>342</v>
      </c>
      <c r="G38" s="65">
        <v>0</v>
      </c>
      <c r="H38" s="65">
        <v>5</v>
      </c>
      <c r="I38" s="65"/>
      <c r="J38" s="65"/>
      <c r="K38" s="69">
        <f t="shared" si="0"/>
        <v>1</v>
      </c>
      <c r="O38" s="70"/>
    </row>
    <row r="39" spans="1:15" ht="12.75">
      <c r="A39" s="58">
        <v>30</v>
      </c>
      <c r="B39" s="17" t="s">
        <v>286</v>
      </c>
      <c r="C39" s="60" t="s">
        <v>341</v>
      </c>
      <c r="D39" s="17" t="s">
        <v>312</v>
      </c>
      <c r="E39" s="17" t="s">
        <v>27</v>
      </c>
      <c r="F39" s="46" t="s">
        <v>342</v>
      </c>
      <c r="G39" s="48">
        <v>7.5</v>
      </c>
      <c r="H39" s="67">
        <v>5</v>
      </c>
      <c r="I39" s="48"/>
      <c r="J39" s="48"/>
      <c r="K39" s="49">
        <f t="shared" si="0"/>
        <v>7</v>
      </c>
      <c r="O39" s="68"/>
    </row>
    <row r="40" spans="1:15" ht="12.75">
      <c r="A40" s="59">
        <v>31</v>
      </c>
      <c r="B40" s="17" t="s">
        <v>287</v>
      </c>
      <c r="C40" s="60" t="s">
        <v>341</v>
      </c>
      <c r="D40" s="17" t="s">
        <v>313</v>
      </c>
      <c r="E40" s="17" t="s">
        <v>184</v>
      </c>
      <c r="F40" s="46" t="s">
        <v>342</v>
      </c>
      <c r="G40" s="48">
        <v>8</v>
      </c>
      <c r="H40" s="67">
        <v>5</v>
      </c>
      <c r="I40" s="48"/>
      <c r="J40" s="48"/>
      <c r="K40" s="49">
        <f t="shared" si="0"/>
        <v>7.4</v>
      </c>
      <c r="O40" s="68"/>
    </row>
    <row r="41" spans="1:15" s="57" customFormat="1" ht="12.75">
      <c r="A41" s="66">
        <v>32</v>
      </c>
      <c r="B41" s="62" t="s">
        <v>288</v>
      </c>
      <c r="C41" s="63" t="s">
        <v>341</v>
      </c>
      <c r="D41" s="62" t="s">
        <v>314</v>
      </c>
      <c r="E41" s="62" t="s">
        <v>187</v>
      </c>
      <c r="F41" s="64" t="s">
        <v>342</v>
      </c>
      <c r="G41" s="65">
        <v>0</v>
      </c>
      <c r="H41" s="65">
        <v>7</v>
      </c>
      <c r="I41" s="65"/>
      <c r="J41" s="65"/>
      <c r="K41" s="69">
        <f t="shared" si="0"/>
        <v>1.4000000000000001</v>
      </c>
      <c r="O41" s="70"/>
    </row>
    <row r="43" spans="1:13" ht="12.75">
      <c r="A43" s="2"/>
      <c r="B43" s="2"/>
      <c r="C43" s="2"/>
      <c r="D43" s="3"/>
      <c r="E43" s="2"/>
      <c r="F43" s="4"/>
      <c r="G43" s="12" t="s">
        <v>347</v>
      </c>
      <c r="H43" s="12"/>
      <c r="I43" s="12"/>
      <c r="J43" s="12"/>
      <c r="K43" s="12"/>
      <c r="L43" s="12"/>
      <c r="M43" s="13"/>
    </row>
    <row r="44" spans="1:13" ht="12.75">
      <c r="A44" s="2" t="s">
        <v>22</v>
      </c>
      <c r="B44" s="2"/>
      <c r="C44" s="2"/>
      <c r="D44" s="3"/>
      <c r="E44" s="2"/>
      <c r="F44" s="4"/>
      <c r="G44" s="13"/>
      <c r="H44" s="13"/>
      <c r="I44" s="14" t="s">
        <v>21</v>
      </c>
      <c r="J44" s="14"/>
      <c r="K44" s="15"/>
      <c r="L44" s="15"/>
      <c r="M44" s="13"/>
    </row>
    <row r="45" spans="1:13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2.75">
      <c r="A48" s="13"/>
      <c r="B48" s="13"/>
      <c r="C48" s="13"/>
      <c r="D48" s="33"/>
      <c r="E48" s="13"/>
      <c r="F48" s="13"/>
      <c r="G48" s="13"/>
      <c r="H48" s="13" t="s">
        <v>346</v>
      </c>
      <c r="I48" s="16"/>
      <c r="J48" s="16"/>
      <c r="K48" s="13"/>
      <c r="L48" s="13"/>
      <c r="M48" s="13"/>
    </row>
  </sheetData>
  <sheetProtection/>
  <mergeCells count="2">
    <mergeCell ref="A3:K3"/>
    <mergeCell ref="A4:K4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 NGHIA</dc:creator>
  <cp:keywords/>
  <dc:description/>
  <cp:lastModifiedBy>BOY NGHIA</cp:lastModifiedBy>
  <cp:lastPrinted>2014-08-27T13:13:13Z</cp:lastPrinted>
  <dcterms:created xsi:type="dcterms:W3CDTF">2013-04-05T02:42:52Z</dcterms:created>
  <dcterms:modified xsi:type="dcterms:W3CDTF">2014-08-29T03:41:29Z</dcterms:modified>
  <cp:category/>
  <cp:version/>
  <cp:contentType/>
  <cp:contentStatus/>
</cp:coreProperties>
</file>